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55" windowHeight="5895" firstSheet="1" activeTab="2"/>
  </bookViews>
  <sheets>
    <sheet name="LISTADO DE PRECIOS H JUNIO2019 " sheetId="1" r:id="rId1"/>
    <sheet name="PLANTILLA EXPEDIENTE PRECIOS" sheetId="2" r:id="rId2"/>
    <sheet name="EXPEDIENTE PRECIO JULIO" sheetId="3" r:id="rId3"/>
  </sheets>
  <definedNames/>
  <calcPr fullCalcOnLoad="1"/>
</workbook>
</file>

<file path=xl/sharedStrings.xml><?xml version="1.0" encoding="utf-8"?>
<sst xmlns="http://schemas.openxmlformats.org/spreadsheetml/2006/main" count="1188" uniqueCount="363">
  <si>
    <t>Código</t>
  </si>
  <si>
    <t>CUP</t>
  </si>
  <si>
    <t>CUC</t>
  </si>
  <si>
    <t>060103</t>
  </si>
  <si>
    <t>Cinta Métrica(Por cada Metro)</t>
  </si>
  <si>
    <t>060113</t>
  </si>
  <si>
    <t>Micrómetro de exterior hasta 100mm</t>
  </si>
  <si>
    <t>060114</t>
  </si>
  <si>
    <t>Micrómetro de exterior hasta 500mm(Un trazo por cada tipo de pta</t>
  </si>
  <si>
    <t>060118</t>
  </si>
  <si>
    <t>Regla de Verificación</t>
  </si>
  <si>
    <t>060129</t>
  </si>
  <si>
    <t>Pie de Rey hasta 500mm(UN trazo)</t>
  </si>
  <si>
    <t>060130</t>
  </si>
  <si>
    <t>Pie de Reymayor 500mm hasta 1000mm(UN trazo)</t>
  </si>
  <si>
    <t>Descripción</t>
  </si>
  <si>
    <t>Nivel de Aprobación</t>
  </si>
  <si>
    <t>Unidad Medida</t>
  </si>
  <si>
    <t xml:space="preserve">PRECIO </t>
  </si>
  <si>
    <t>Directota OTN</t>
  </si>
  <si>
    <t>U</t>
  </si>
  <si>
    <t>061501</t>
  </si>
  <si>
    <t>Amperímetro, voltímetro y wattímetro analógico (clase 0,5 y más exacto)</t>
  </si>
  <si>
    <t>Un trazo en el rango adicional</t>
  </si>
  <si>
    <t>061502</t>
  </si>
  <si>
    <t xml:space="preserve">Multímetro analógico (clase 1,0 y menos exacto) </t>
  </si>
  <si>
    <t>061503</t>
  </si>
  <si>
    <t>Tenaza de medición analógica</t>
  </si>
  <si>
    <t>061506</t>
  </si>
  <si>
    <t>Caja de resistencia</t>
  </si>
  <si>
    <t>061513</t>
  </si>
  <si>
    <t>Fuente calibrada de CD</t>
  </si>
  <si>
    <t>061520</t>
  </si>
  <si>
    <t>Amperímetro, voltímetro, wattímetro y medidores de potencia analógicos (clase 1,0 y menos exacto). Ohmímetro y galvanómetro analógico</t>
  </si>
  <si>
    <t>061301</t>
  </si>
  <si>
    <t xml:space="preserve">Medidores de pH </t>
  </si>
  <si>
    <t>061302</t>
  </si>
  <si>
    <t xml:space="preserve">Conductímetros de laboratorio </t>
  </si>
  <si>
    <t>061303</t>
  </si>
  <si>
    <t>Polarímetros visuales</t>
  </si>
  <si>
    <t>061304</t>
  </si>
  <si>
    <t xml:space="preserve">Polarímetros y sacarímetros fotoeléctricos </t>
  </si>
  <si>
    <t>061305</t>
  </si>
  <si>
    <t xml:space="preserve">Refractómetros Abbe de  laboratorio </t>
  </si>
  <si>
    <t>061306</t>
  </si>
  <si>
    <t xml:space="preserve">Refractómetros de  inmersión </t>
  </si>
  <si>
    <t>061307</t>
  </si>
  <si>
    <t xml:space="preserve">Espectrofotómetros </t>
  </si>
  <si>
    <t>061308</t>
  </si>
  <si>
    <t xml:space="preserve">Colorímetros fotoeléctricos </t>
  </si>
  <si>
    <t>061310</t>
  </si>
  <si>
    <t>Sacarímetros visuales</t>
  </si>
  <si>
    <t>061320</t>
  </si>
  <si>
    <t xml:space="preserve">Determinador de humedad de grano </t>
  </si>
  <si>
    <t>061321</t>
  </si>
  <si>
    <t xml:space="preserve">Densímetros y aerómetros </t>
  </si>
  <si>
    <t>061322</t>
  </si>
  <si>
    <t>Densimetro digital</t>
  </si>
  <si>
    <t>060802</t>
  </si>
  <si>
    <t>Dinamómetro portátil patrón clase 0,5</t>
  </si>
  <si>
    <t>060803</t>
  </si>
  <si>
    <t>Dinamómetro universal patrón clase 0,5</t>
  </si>
  <si>
    <t>060804</t>
  </si>
  <si>
    <t>Dinamómetro ordinario clase 1 y 2 (un punto)</t>
  </si>
  <si>
    <t>060805</t>
  </si>
  <si>
    <t xml:space="preserve">Máquina de ensayos mecánicos tracción y compresión </t>
  </si>
  <si>
    <t>060806</t>
  </si>
  <si>
    <t>Máquina universal de ensayos estáticos de los metales</t>
  </si>
  <si>
    <t>060807</t>
  </si>
  <si>
    <t xml:space="preserve">Máquina de ensayo de plásticos, goma, pieles y telas </t>
  </si>
  <si>
    <t>060808</t>
  </si>
  <si>
    <t>Prensas hidraúlicas para el ensayo de materiales de la construcción</t>
  </si>
  <si>
    <t>060816</t>
  </si>
  <si>
    <t>Llave de torque</t>
  </si>
  <si>
    <t>060501</t>
  </si>
  <si>
    <r>
      <t>Contador de agua doméstico hasta 5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</t>
    </r>
  </si>
  <si>
    <t>060502</t>
  </si>
  <si>
    <r>
      <t>Contador de líquido de uso comercial hasta 10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</t>
    </r>
  </si>
  <si>
    <t>060503</t>
  </si>
  <si>
    <r>
      <t>Contador de líquido de uso comercial entre (10 y 60)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</t>
    </r>
  </si>
  <si>
    <t>060504</t>
  </si>
  <si>
    <r>
      <t>Contador de líquido de uso comercial mayor de 60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</t>
    </r>
  </si>
  <si>
    <t>060505</t>
  </si>
  <si>
    <t>Picnómetros.</t>
  </si>
  <si>
    <t>06002</t>
  </si>
  <si>
    <t>Pesas clase F2. Desde 1 mg hasta 500 g</t>
  </si>
  <si>
    <t>06003</t>
  </si>
  <si>
    <t>Pesas clase F2. Desde 1 kg hasta 20 kg</t>
  </si>
  <si>
    <t>06004</t>
  </si>
  <si>
    <t>Pesas clase M1- M3. Desde 1 mg hasta 500 g</t>
  </si>
  <si>
    <t>06005</t>
  </si>
  <si>
    <t>Pesas clase M1- M3. Desde 1 kg hasta 5 kg</t>
  </si>
  <si>
    <t>06006</t>
  </si>
  <si>
    <t>Pesas clase M1- M3. Desde 10 kg hasta 20 kg</t>
  </si>
  <si>
    <t>06007</t>
  </si>
  <si>
    <t>Pesas. Desde 500 kg hasta 1 000 kg</t>
  </si>
  <si>
    <t>06008</t>
  </si>
  <si>
    <t>Balanzas Analíticas</t>
  </si>
  <si>
    <t>06009</t>
  </si>
  <si>
    <t>Instrumento de pesar no automático hasta 1 kg</t>
  </si>
  <si>
    <t>06010</t>
  </si>
  <si>
    <t>Instrumento de pesar no automático desde 1 kg hasta 200 kg</t>
  </si>
  <si>
    <t>06011</t>
  </si>
  <si>
    <t>Instrumento de pesar no automático desde 200 kg hasta 1 000 kg</t>
  </si>
  <si>
    <t>06016</t>
  </si>
  <si>
    <t>Balanza para determinar humedad</t>
  </si>
  <si>
    <t>06017</t>
  </si>
  <si>
    <t>Anillo de carga hasta 1 kg</t>
  </si>
  <si>
    <t>06018</t>
  </si>
  <si>
    <t>Anillo de carga mayor de 1 kg</t>
  </si>
  <si>
    <t>060703</t>
  </si>
  <si>
    <t>Manómetros y vacuómetros patrones y de alta exactitud. Clase 0,1 a 0,6</t>
  </si>
  <si>
    <t>060704</t>
  </si>
  <si>
    <t xml:space="preserve">Manómetros, vacuómetros y manovacuómetros. Clases &gt; 0,6 </t>
  </si>
  <si>
    <t>060705</t>
  </si>
  <si>
    <t>Manómetros, vacuómetros y manovacuómetros de contacto eléctrico</t>
  </si>
  <si>
    <t>060710</t>
  </si>
  <si>
    <t>Dispositivo transductores de presión con señal de salida eléctrica</t>
  </si>
  <si>
    <t>061917</t>
  </si>
  <si>
    <t>Multímetros analógicos y digitales</t>
  </si>
  <si>
    <t>061926</t>
  </si>
  <si>
    <t>Osciloscopio universal un canal</t>
  </si>
  <si>
    <t>061402</t>
  </si>
  <si>
    <t>Termómetro patrón de líquido en vidrio, vd=0,1; 0,2 y 0,5 ºC</t>
  </si>
  <si>
    <t>061403</t>
  </si>
  <si>
    <t>Termómetro de líquido en vidrio hasta 100 ºC,  vd=0,1; 0,2 y 0,5 ºC</t>
  </si>
  <si>
    <t>061404</t>
  </si>
  <si>
    <t>Termómetro de líquido en vidrio hasta 300 ºC,  vd=0,1; 0,2 y 0,5 ºC</t>
  </si>
  <si>
    <t>061405</t>
  </si>
  <si>
    <t>Termómetro de líquido en vidrio hasta 100 ºC,  vd=1ºC o mayor</t>
  </si>
  <si>
    <t>061406</t>
  </si>
  <si>
    <t>Termómetro de líquido en vidrio hasta 300 ºC,  vd=1ºC o mayor</t>
  </si>
  <si>
    <t>061409</t>
  </si>
  <si>
    <t>Termómetro de líquido en vidrio de máxima o mínima</t>
  </si>
  <si>
    <t>061411</t>
  </si>
  <si>
    <t>Termómetro de líquido en vidrio con contacto eléctrico hasta 100 ºC</t>
  </si>
  <si>
    <t>061412</t>
  </si>
  <si>
    <t>Termómetro de líquido en vidrio con contacto eléctrico hasta 300 ºC</t>
  </si>
  <si>
    <t>061415</t>
  </si>
  <si>
    <t>Termómetro manométrico indicador hasta 100 ºC</t>
  </si>
  <si>
    <t>061416</t>
  </si>
  <si>
    <t>Termómetro manométrico indicador hasta 300 ºC</t>
  </si>
  <si>
    <t>061417</t>
  </si>
  <si>
    <t>Termómetro manométrico indicador hasta 600 ºC</t>
  </si>
  <si>
    <t>061418</t>
  </si>
  <si>
    <t>Termómetro manométrico de registro y control hasta 100 ºC</t>
  </si>
  <si>
    <t>061419</t>
  </si>
  <si>
    <t>Termómetro manométrico de registro y control hasta 300 ºc</t>
  </si>
  <si>
    <t>061420</t>
  </si>
  <si>
    <t>Termómetro manométrico de registro y control hasta 600 ºC</t>
  </si>
  <si>
    <t>061430</t>
  </si>
  <si>
    <t>Termómetro digital de una sonda</t>
  </si>
  <si>
    <t>061433</t>
  </si>
  <si>
    <t>Milivoltímetro pirométrico y logómetro indicador de registro y control registrador</t>
  </si>
  <si>
    <t>Baños termostáticos o pozo seco</t>
  </si>
  <si>
    <t>061434</t>
  </si>
  <si>
    <t>061101</t>
  </si>
  <si>
    <t>Cronómetro mecánico hasta 30 minutos</t>
  </si>
  <si>
    <t>061102</t>
  </si>
  <si>
    <t>Cronómetro mecánico hasta 60 minutos</t>
  </si>
  <si>
    <t>061103</t>
  </si>
  <si>
    <t>Ctronómetro eléctrico y electrónico</t>
  </si>
  <si>
    <t>061105</t>
  </si>
  <si>
    <t>Reloj mecánico, eléctrico y electrónico</t>
  </si>
  <si>
    <t>060401</t>
  </si>
  <si>
    <t>Frasco volumétrico con un trazo. Método gravimétrico.</t>
  </si>
  <si>
    <t>060402</t>
  </si>
  <si>
    <t>Frasco volumétrico con dos trazos. Método gravimétrico.</t>
  </si>
  <si>
    <t>060403</t>
  </si>
  <si>
    <t>Pipeta de un trazo. Método gravimétrico.</t>
  </si>
  <si>
    <t>060404</t>
  </si>
  <si>
    <t xml:space="preserve">Pipeta con escala graduada. Método gravimétrico </t>
  </si>
  <si>
    <t>060405</t>
  </si>
  <si>
    <r>
      <t>Microbureta de (1 hasta 5) 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 Método gravimétrico.</t>
    </r>
  </si>
  <si>
    <t>060406</t>
  </si>
  <si>
    <r>
      <t>Bureta de (10 hasta 100) 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 Método gravimétrico.</t>
    </r>
  </si>
  <si>
    <t>060407</t>
  </si>
  <si>
    <t>Cilindro graduado, copa graduada, medida de vidrio. Método gravimétrico</t>
  </si>
  <si>
    <t>060408</t>
  </si>
  <si>
    <t>Frasco volumétrico patrón. Método gravimétrico.</t>
  </si>
  <si>
    <t>060409</t>
  </si>
  <si>
    <t>Pipeta patrón. Método gravimétrico.</t>
  </si>
  <si>
    <t>060410</t>
  </si>
  <si>
    <t>Bureta patrón. Método gravimétrico.</t>
  </si>
  <si>
    <t>060411</t>
  </si>
  <si>
    <t>Microbureta patrón. Método gravimétrico.</t>
  </si>
  <si>
    <t>060412</t>
  </si>
  <si>
    <t>Recipiente patrón hasta 20 L. Método gravimétrico.</t>
  </si>
  <si>
    <t>060413</t>
  </si>
  <si>
    <t>Recipiente patrón mayor de 20 L. Método gravimétrico.</t>
  </si>
  <si>
    <t>060414</t>
  </si>
  <si>
    <t>Recipiente patrón hasta 20 L. Método volumétrico.</t>
  </si>
  <si>
    <t>060415</t>
  </si>
  <si>
    <t>Recipiente patrón mayor de 20 L. Método volumétrico.</t>
  </si>
  <si>
    <t>060416</t>
  </si>
  <si>
    <t>Medida técnica hasta 20 L. Método volumétrico.</t>
  </si>
  <si>
    <t>060417</t>
  </si>
  <si>
    <t>Medida técnica mayor de 20 L hasta 100 L. Método volumétrico.</t>
  </si>
  <si>
    <t>060418</t>
  </si>
  <si>
    <t>Medida técnica mayor de 100 L. Método volumétrico.</t>
  </si>
  <si>
    <t>060419</t>
  </si>
  <si>
    <r>
      <t>Camión cisterna hasta 5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 Método volumétrico.</t>
    </r>
  </si>
  <si>
    <t>060420</t>
  </si>
  <si>
    <r>
      <t>Camión cisterna mayor de 5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 Método volumétrico.</t>
    </r>
  </si>
  <si>
    <t>060421</t>
  </si>
  <si>
    <r>
      <t>Tanque de almacenamiento sobre suelo (vertical) hasta 50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 Método geométrico</t>
    </r>
  </si>
  <si>
    <t>060422</t>
  </si>
  <si>
    <r>
      <t>Tanque de almacenamiento sobre suelo (vertical) mayor de 50 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hasta 300 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. Método línea óptica</t>
    </r>
  </si>
  <si>
    <t>060423</t>
  </si>
  <si>
    <r>
      <t>Tanque de almacenamiento sobre suelo (vertical) hasta 2 000 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. Método línea óptica</t>
    </r>
  </si>
  <si>
    <t>060424</t>
  </si>
  <si>
    <r>
      <t>Tanque de almacenamiento sobre suelo (vertical) hasta 10 000 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. Método línea óptica</t>
    </r>
  </si>
  <si>
    <t>060425</t>
  </si>
  <si>
    <r>
      <t>Tanque de almacenamiento sobre suelo (vertical) hasta 30 000 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. Método línea óptica</t>
    </r>
  </si>
  <si>
    <t>060426</t>
  </si>
  <si>
    <r>
      <t>Tanque de almacenamiento sobre suelo (vertical) mayor de 30 000 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. Método línea óptica</t>
    </r>
  </si>
  <si>
    <t>060427</t>
  </si>
  <si>
    <r>
      <t>Tanque de almacenamiento sobre suelo (horizontal) hasta 5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 Método geométrico</t>
    </r>
  </si>
  <si>
    <t>060428</t>
  </si>
  <si>
    <r>
      <t>Tanque de almacenamiento sobre suelo (horizontal) hasta 10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 Método geométrico</t>
    </r>
  </si>
  <si>
    <t>060429</t>
  </si>
  <si>
    <r>
      <t>Tanque de almacenamiento sobre suelo (horizontal) mayor de 10 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y menor de 50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 Método geométrico</t>
    </r>
  </si>
  <si>
    <t>060430</t>
  </si>
  <si>
    <r>
      <t xml:space="preserve">Tanque de almacenamiento sobre suelo (horizontal) mayor de </t>
    </r>
    <r>
      <rPr>
        <sz val="12"/>
        <rFont val="Times New Roman"/>
        <family val="1"/>
      </rPr>
      <t>50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 Método geométrico</t>
    </r>
  </si>
  <si>
    <t>060431</t>
  </si>
  <si>
    <r>
      <t>Tanque de almacenamiento aéreo o soterrado hasta 10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 Método volumétrico</t>
    </r>
  </si>
  <si>
    <t>060432</t>
  </si>
  <si>
    <r>
      <t>Tanque de almacenamiento aéreo o soterrado hasta 30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 Método volumétrico</t>
    </r>
  </si>
  <si>
    <t>060433</t>
  </si>
  <si>
    <r>
      <t>Tanque de almacenamiento aéreo o soterrado mayor de 30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. Método volumétrico</t>
    </r>
  </si>
  <si>
    <t>060434</t>
  </si>
  <si>
    <t>Recipiente patrón mayor de 200 L (método volumétrico) Por cada 1000 L</t>
  </si>
  <si>
    <t>Aprobado:</t>
  </si>
  <si>
    <t>Firma:</t>
  </si>
  <si>
    <t>Confeccionado</t>
  </si>
  <si>
    <t>LISTADO DE PRECIOS AL CIERRE DEL MES DE JUNIO DEL 2019.</t>
  </si>
  <si>
    <t>Entidad</t>
  </si>
  <si>
    <t>OTN VILLA CLARA Y UTNs de Sancti Spiritus y Cienfuegos</t>
  </si>
  <si>
    <t>Servicios de Calibración de Instrumentos de medición.</t>
  </si>
  <si>
    <t>Entidad: OTN VILLA CLARA</t>
  </si>
  <si>
    <t>No</t>
  </si>
  <si>
    <t>Producto</t>
  </si>
  <si>
    <t>UM</t>
  </si>
  <si>
    <t>INDICE</t>
  </si>
  <si>
    <t>NUEVO PRECIO</t>
  </si>
  <si>
    <t>CODIGO REEUUP:211.0.9257</t>
  </si>
  <si>
    <t>NAE:7214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</si>
  <si>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</si>
  <si>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</si>
  <si>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</si>
  <si>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</si>
  <si>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</si>
  <si>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</si>
  <si>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</si>
  <si>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</si>
  <si>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</si>
  <si>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</si>
  <si>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</si>
  <si>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</si>
  <si>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</si>
  <si>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</si>
  <si>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</si>
  <si>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</si>
  <si>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</si>
  <si>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</si>
  <si>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</si>
  <si>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</si>
  <si>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</si>
  <si>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</si>
  <si>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</si>
  <si>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</si>
  <si>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</si>
  <si>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</si>
  <si>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</si>
  <si>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</si>
  <si>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</si>
  <si>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</si>
  <si>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</si>
  <si>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</si>
  <si>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</si>
  <si>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</si>
  <si>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</si>
  <si>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</si>
  <si>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</si>
  <si>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</si>
  <si>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</si>
  <si>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</si>
  <si>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</si>
  <si>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</si>
  <si>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</si>
  <si>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</si>
  <si>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</si>
  <si>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</si>
  <si>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</si>
  <si>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</si>
  <si>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</si>
  <si>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</si>
  <si>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</si>
  <si>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</si>
  <si>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</si>
  <si>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</si>
  <si>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</si>
  <si>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</si>
  <si>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</si>
  <si>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</si>
  <si>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</si>
  <si>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</si>
  <si>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</si>
  <si>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</si>
  <si>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</si>
  <si>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</si>
  <si>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</si>
  <si>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</si>
  <si>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</si>
  <si>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</si>
  <si>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</si>
  <si>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</si>
  <si>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</si>
  <si>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</si>
  <si>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</si>
  <si>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</si>
  <si>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</si>
  <si>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</si>
  <si>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</si>
  <si>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</si>
  <si>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</si>
  <si>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</si>
  <si>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</si>
  <si>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</si>
  <si>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</si>
  <si>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</si>
  <si>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</si>
  <si>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</si>
  <si>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</si>
  <si>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</si>
  <si>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</si>
  <si>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</si>
  <si>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</si>
  <si>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</si>
  <si>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</si>
  <si>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</si>
  <si>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</si>
  <si>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</si>
  <si>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</si>
  <si>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</si>
  <si>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</si>
  <si>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</si>
  <si>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</si>
  <si>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</si>
  <si>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</si>
  <si>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</si>
  <si>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</si>
  <si>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</si>
  <si>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</si>
  <si>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</si>
  <si>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</si>
  <si>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</si>
  <si>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</si>
  <si>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060714</t>
  </si>
  <si>
    <t>Medidor de aire</t>
  </si>
  <si>
    <t>112</t>
  </si>
  <si>
    <t>Medidor de Aire</t>
  </si>
  <si>
    <t>Validación Métodos ensayos y Calibración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</si>
</sst>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/>
    </xf>
    <xf numFmtId="0" fontId="40" fillId="0" borderId="0" xfId="0" applyFont="1" applyAlignment="1">
      <alignment/>
    </xf>
    <xf numFmtId="0" fontId="2" fillId="0" borderId="11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40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49" fontId="41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2" fontId="41" fillId="0" borderId="18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/>
    </xf>
    <xf numFmtId="49" fontId="41" fillId="0" borderId="13" xfId="0" applyNumberFormat="1" applyFont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2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20" xfId="0" applyFont="1" applyBorder="1" applyAlignment="1">
      <alignment horizontal="center"/>
    </xf>
    <xf numFmtId="0" fontId="41" fillId="0" borderId="15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2" fontId="41" fillId="0" borderId="15" xfId="0" applyNumberFormat="1" applyFont="1" applyBorder="1" applyAlignment="1">
      <alignment horizontal="center" vertical="center"/>
    </xf>
    <xf numFmtId="2" fontId="41" fillId="0" borderId="19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 shrinkToFit="1"/>
    </xf>
    <xf numFmtId="49" fontId="41" fillId="0" borderId="23" xfId="0" applyNumberFormat="1" applyFont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0" fontId="41" fillId="0" borderId="15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 wrapText="1"/>
    </xf>
    <xf numFmtId="2" fontId="41" fillId="0" borderId="24" xfId="0" applyNumberFormat="1" applyFont="1" applyBorder="1" applyAlignment="1">
      <alignment horizontal="center" vertical="center"/>
    </xf>
    <xf numFmtId="2" fontId="41" fillId="0" borderId="25" xfId="0" applyNumberFormat="1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2" fontId="41" fillId="0" borderId="18" xfId="0" applyNumberFormat="1" applyFont="1" applyBorder="1" applyAlignment="1">
      <alignment horizontal="center" vertical="center"/>
    </xf>
    <xf numFmtId="2" fontId="41" fillId="0" borderId="26" xfId="0" applyNumberFormat="1" applyFont="1" applyBorder="1" applyAlignment="1">
      <alignment horizontal="center" vertical="center"/>
    </xf>
    <xf numFmtId="2" fontId="41" fillId="0" borderId="27" xfId="0" applyNumberFormat="1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vertical="center" wrapText="1"/>
    </xf>
    <xf numFmtId="2" fontId="41" fillId="0" borderId="23" xfId="0" applyNumberFormat="1" applyFont="1" applyBorder="1" applyAlignment="1">
      <alignment horizontal="center" vertical="center" wrapText="1"/>
    </xf>
    <xf numFmtId="2" fontId="41" fillId="0" borderId="13" xfId="0" applyNumberFormat="1" applyFont="1" applyBorder="1" applyAlignment="1">
      <alignment horizontal="center" vertical="center"/>
    </xf>
    <xf numFmtId="2" fontId="41" fillId="0" borderId="23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2" fontId="41" fillId="0" borderId="15" xfId="0" applyNumberFormat="1" applyFont="1" applyBorder="1" applyAlignment="1">
      <alignment horizontal="center"/>
    </xf>
    <xf numFmtId="2" fontId="41" fillId="0" borderId="19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2" fontId="41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1"/>
  <sheetViews>
    <sheetView zoomScalePageLayoutView="0" workbookViewId="0" topLeftCell="A58">
      <selection activeCell="A65" sqref="A65"/>
    </sheetView>
  </sheetViews>
  <sheetFormatPr defaultColWidth="11.421875" defaultRowHeight="15"/>
  <cols>
    <col min="1" max="1" width="10.7109375" style="0" customWidth="1"/>
    <col min="2" max="2" width="63.8515625" style="0" customWidth="1"/>
    <col min="3" max="4" width="18.00390625" style="0" customWidth="1"/>
    <col min="5" max="5" width="13.140625" style="0" customWidth="1"/>
    <col min="6" max="6" width="4.7109375" style="0" customWidth="1"/>
    <col min="8" max="8" width="0.13671875" style="0" hidden="1" customWidth="1"/>
  </cols>
  <sheetData>
    <row r="2" spans="1:6" ht="15">
      <c r="A2" s="72" t="s">
        <v>235</v>
      </c>
      <c r="B2" s="72"/>
      <c r="C2" s="72"/>
      <c r="D2" s="72"/>
      <c r="E2" s="72"/>
      <c r="F2" s="72"/>
    </row>
    <row r="3" spans="1:6" ht="15.75" thickBot="1">
      <c r="A3" s="45" t="s">
        <v>236</v>
      </c>
      <c r="B3" s="73" t="s">
        <v>237</v>
      </c>
      <c r="C3" s="73"/>
      <c r="D3" s="73"/>
      <c r="E3" s="73"/>
      <c r="F3" s="45"/>
    </row>
    <row r="4" spans="1:7" ht="15">
      <c r="A4" s="10"/>
      <c r="B4" s="10" t="s">
        <v>238</v>
      </c>
      <c r="C4" s="10"/>
      <c r="D4" s="10"/>
      <c r="F4" s="13"/>
      <c r="G4" s="13"/>
    </row>
    <row r="5" spans="1:7" ht="15.75" thickBot="1">
      <c r="A5" s="10"/>
      <c r="B5" s="10"/>
      <c r="C5" s="10"/>
      <c r="D5" s="10"/>
      <c r="E5" s="14" t="s">
        <v>18</v>
      </c>
      <c r="F5" s="40"/>
      <c r="G5" s="40"/>
    </row>
    <row r="6" spans="1:7" ht="15">
      <c r="A6" s="2" t="s">
        <v>0</v>
      </c>
      <c r="B6" s="3" t="s">
        <v>15</v>
      </c>
      <c r="C6" s="9" t="s">
        <v>16</v>
      </c>
      <c r="D6" s="9" t="s">
        <v>17</v>
      </c>
      <c r="E6" s="76" t="s">
        <v>1</v>
      </c>
      <c r="F6" s="77"/>
      <c r="G6" s="12" t="s">
        <v>2</v>
      </c>
    </row>
    <row r="7" spans="1:7" ht="19.5" customHeight="1">
      <c r="A7" s="5" t="s">
        <v>3</v>
      </c>
      <c r="B7" s="6" t="s">
        <v>4</v>
      </c>
      <c r="C7" s="11" t="s">
        <v>19</v>
      </c>
      <c r="D7" s="15" t="s">
        <v>20</v>
      </c>
      <c r="E7" s="78">
        <v>27.74</v>
      </c>
      <c r="F7" s="79"/>
      <c r="G7" s="1">
        <v>5.07</v>
      </c>
    </row>
    <row r="8" spans="1:7" ht="15.75" customHeight="1">
      <c r="A8" s="5" t="s">
        <v>5</v>
      </c>
      <c r="B8" s="6" t="s">
        <v>6</v>
      </c>
      <c r="C8" s="11" t="s">
        <v>19</v>
      </c>
      <c r="D8" s="15" t="s">
        <v>20</v>
      </c>
      <c r="E8" s="74">
        <v>25.19</v>
      </c>
      <c r="F8" s="75"/>
      <c r="G8" s="1">
        <v>4.99</v>
      </c>
    </row>
    <row r="9" spans="1:7" ht="18" customHeight="1">
      <c r="A9" s="5" t="s">
        <v>7</v>
      </c>
      <c r="B9" s="6" t="s">
        <v>8</v>
      </c>
      <c r="C9" s="11" t="s">
        <v>19</v>
      </c>
      <c r="D9" s="15" t="s">
        <v>20</v>
      </c>
      <c r="E9" s="74">
        <v>49.02</v>
      </c>
      <c r="F9" s="75"/>
      <c r="G9" s="1">
        <v>5.78</v>
      </c>
    </row>
    <row r="10" spans="1:7" ht="15.75" customHeight="1">
      <c r="A10" s="5" t="s">
        <v>9</v>
      </c>
      <c r="B10" s="6" t="s">
        <v>10</v>
      </c>
      <c r="C10" s="11" t="s">
        <v>19</v>
      </c>
      <c r="D10" s="15" t="s">
        <v>20</v>
      </c>
      <c r="E10" s="74">
        <v>49.87</v>
      </c>
      <c r="F10" s="75"/>
      <c r="G10" s="1">
        <v>5.81</v>
      </c>
    </row>
    <row r="11" spans="1:7" ht="15.75">
      <c r="A11" s="7" t="s">
        <v>11</v>
      </c>
      <c r="B11" s="4" t="s">
        <v>12</v>
      </c>
      <c r="C11" s="11" t="s">
        <v>19</v>
      </c>
      <c r="D11" s="15" t="s">
        <v>20</v>
      </c>
      <c r="E11" s="74">
        <v>28.59</v>
      </c>
      <c r="F11" s="75"/>
      <c r="G11" s="1">
        <v>5.1</v>
      </c>
    </row>
    <row r="12" spans="1:7" ht="15.75">
      <c r="A12" s="7" t="s">
        <v>13</v>
      </c>
      <c r="B12" s="4" t="s">
        <v>14</v>
      </c>
      <c r="C12" s="11" t="s">
        <v>19</v>
      </c>
      <c r="D12" s="15" t="s">
        <v>20</v>
      </c>
      <c r="E12" s="74">
        <v>30.29</v>
      </c>
      <c r="F12" s="75"/>
      <c r="G12" s="1">
        <v>5.16</v>
      </c>
    </row>
    <row r="13" spans="1:7" ht="15.75" customHeight="1">
      <c r="A13" s="80" t="s">
        <v>21</v>
      </c>
      <c r="B13" s="16" t="s">
        <v>22</v>
      </c>
      <c r="C13" s="11" t="s">
        <v>19</v>
      </c>
      <c r="D13" s="15" t="s">
        <v>20</v>
      </c>
      <c r="E13" s="78">
        <v>45.24</v>
      </c>
      <c r="F13" s="79"/>
      <c r="G13" s="1">
        <v>5.64</v>
      </c>
    </row>
    <row r="14" spans="1:7" ht="15.75" customHeight="1">
      <c r="A14" s="81"/>
      <c r="B14" s="16" t="s">
        <v>23</v>
      </c>
      <c r="C14" s="11" t="s">
        <v>19</v>
      </c>
      <c r="D14" s="15" t="s">
        <v>20</v>
      </c>
      <c r="E14" s="74">
        <v>32.47</v>
      </c>
      <c r="F14" s="75"/>
      <c r="G14" s="1">
        <v>5.21</v>
      </c>
    </row>
    <row r="15" spans="1:7" ht="15.75" customHeight="1">
      <c r="A15" s="80" t="s">
        <v>24</v>
      </c>
      <c r="B15" s="17" t="s">
        <v>25</v>
      </c>
      <c r="C15" s="11" t="s">
        <v>19</v>
      </c>
      <c r="D15" s="15" t="s">
        <v>20</v>
      </c>
      <c r="E15" s="74">
        <v>53.75</v>
      </c>
      <c r="F15" s="75"/>
      <c r="G15" s="1">
        <v>5.92</v>
      </c>
    </row>
    <row r="16" spans="1:7" ht="15.75" customHeight="1">
      <c r="A16" s="81"/>
      <c r="B16" s="16" t="s">
        <v>23</v>
      </c>
      <c r="C16" s="11" t="s">
        <v>19</v>
      </c>
      <c r="D16" s="15" t="s">
        <v>20</v>
      </c>
      <c r="E16" s="74">
        <v>36.73</v>
      </c>
      <c r="F16" s="75"/>
      <c r="G16" s="1">
        <v>5.36</v>
      </c>
    </row>
    <row r="17" spans="1:7" ht="15.75" customHeight="1">
      <c r="A17" s="82" t="s">
        <v>26</v>
      </c>
      <c r="B17" s="17" t="s">
        <v>27</v>
      </c>
      <c r="C17" s="11" t="s">
        <v>19</v>
      </c>
      <c r="D17" s="15" t="s">
        <v>20</v>
      </c>
      <c r="E17" s="74">
        <v>49.5</v>
      </c>
      <c r="F17" s="75"/>
      <c r="G17" s="1">
        <v>5.78</v>
      </c>
    </row>
    <row r="18" spans="1:7" ht="15.75" customHeight="1">
      <c r="A18" s="83"/>
      <c r="B18" s="17" t="s">
        <v>23</v>
      </c>
      <c r="C18" s="11" t="s">
        <v>19</v>
      </c>
      <c r="D18" s="15" t="s">
        <v>20</v>
      </c>
      <c r="E18" s="74">
        <v>36.73</v>
      </c>
      <c r="F18" s="75"/>
      <c r="G18" s="1">
        <v>5.36</v>
      </c>
    </row>
    <row r="19" spans="1:7" ht="15.75" customHeight="1">
      <c r="A19" s="18" t="s">
        <v>28</v>
      </c>
      <c r="B19" s="4" t="s">
        <v>29</v>
      </c>
      <c r="C19" s="11" t="s">
        <v>19</v>
      </c>
      <c r="D19" s="15" t="s">
        <v>20</v>
      </c>
      <c r="E19" s="84">
        <v>117.58</v>
      </c>
      <c r="F19" s="85"/>
      <c r="G19" s="1">
        <v>8.05</v>
      </c>
    </row>
    <row r="20" spans="1:7" ht="15.75" customHeight="1">
      <c r="A20" s="18" t="s">
        <v>30</v>
      </c>
      <c r="B20" s="19" t="s">
        <v>31</v>
      </c>
      <c r="C20" s="11" t="s">
        <v>19</v>
      </c>
      <c r="D20" s="15" t="s">
        <v>20</v>
      </c>
      <c r="E20" s="74">
        <v>87.79</v>
      </c>
      <c r="F20" s="75"/>
      <c r="G20" s="1">
        <v>7.05</v>
      </c>
    </row>
    <row r="21" spans="1:7" ht="15.75" customHeight="1">
      <c r="A21" s="20" t="s">
        <v>32</v>
      </c>
      <c r="B21" s="16" t="s">
        <v>33</v>
      </c>
      <c r="C21" s="11" t="s">
        <v>19</v>
      </c>
      <c r="D21" s="15" t="s">
        <v>20</v>
      </c>
      <c r="E21" s="74">
        <v>39.28</v>
      </c>
      <c r="F21" s="75"/>
      <c r="G21" s="1">
        <v>5.44</v>
      </c>
    </row>
    <row r="22" spans="1:7" ht="15.75" customHeight="1">
      <c r="A22" s="5" t="s">
        <v>34</v>
      </c>
      <c r="B22" s="6" t="s">
        <v>35</v>
      </c>
      <c r="C22" s="11" t="s">
        <v>19</v>
      </c>
      <c r="D22" s="15" t="s">
        <v>20</v>
      </c>
      <c r="E22" s="78">
        <v>49.5</v>
      </c>
      <c r="F22" s="79"/>
      <c r="G22" s="1">
        <v>5.78</v>
      </c>
    </row>
    <row r="23" spans="1:7" ht="15.75" customHeight="1">
      <c r="A23" s="5" t="s">
        <v>36</v>
      </c>
      <c r="B23" s="6" t="s">
        <v>37</v>
      </c>
      <c r="C23" s="11" t="s">
        <v>19</v>
      </c>
      <c r="D23" s="15" t="s">
        <v>20</v>
      </c>
      <c r="E23" s="74">
        <v>45.24</v>
      </c>
      <c r="F23" s="75"/>
      <c r="G23" s="1">
        <v>5.64</v>
      </c>
    </row>
    <row r="24" spans="1:7" ht="15.75" customHeight="1">
      <c r="A24" s="5" t="s">
        <v>38</v>
      </c>
      <c r="B24" s="4" t="s">
        <v>39</v>
      </c>
      <c r="C24" s="11" t="s">
        <v>19</v>
      </c>
      <c r="D24" s="15" t="s">
        <v>20</v>
      </c>
      <c r="E24" s="74">
        <v>47.79</v>
      </c>
      <c r="F24" s="75"/>
      <c r="G24" s="1">
        <v>5.72</v>
      </c>
    </row>
    <row r="25" spans="1:7" ht="15.75" customHeight="1">
      <c r="A25" s="5" t="s">
        <v>40</v>
      </c>
      <c r="B25" s="4" t="s">
        <v>41</v>
      </c>
      <c r="C25" s="11" t="s">
        <v>19</v>
      </c>
      <c r="D25" s="15" t="s">
        <v>20</v>
      </c>
      <c r="E25" s="74">
        <v>51.2</v>
      </c>
      <c r="F25" s="75"/>
      <c r="G25" s="1">
        <v>5.84</v>
      </c>
    </row>
    <row r="26" spans="1:7" ht="15.75" customHeight="1">
      <c r="A26" s="5" t="s">
        <v>42</v>
      </c>
      <c r="B26" s="4" t="s">
        <v>43</v>
      </c>
      <c r="C26" s="11" t="s">
        <v>19</v>
      </c>
      <c r="D26" s="15" t="s">
        <v>20</v>
      </c>
      <c r="E26" s="74">
        <v>56.3</v>
      </c>
      <c r="F26" s="75"/>
      <c r="G26" s="1">
        <v>6.01</v>
      </c>
    </row>
    <row r="27" spans="1:7" ht="15.75" customHeight="1">
      <c r="A27" s="5" t="s">
        <v>44</v>
      </c>
      <c r="B27" s="4" t="s">
        <v>45</v>
      </c>
      <c r="C27" s="11" t="s">
        <v>19</v>
      </c>
      <c r="D27" s="15" t="s">
        <v>20</v>
      </c>
      <c r="E27" s="74">
        <v>52.9</v>
      </c>
      <c r="F27" s="75"/>
      <c r="G27" s="1">
        <v>5.89</v>
      </c>
    </row>
    <row r="28" spans="1:7" ht="15.75" customHeight="1">
      <c r="A28" s="5" t="s">
        <v>46</v>
      </c>
      <c r="B28" s="4" t="s">
        <v>47</v>
      </c>
      <c r="C28" s="11" t="s">
        <v>19</v>
      </c>
      <c r="D28" s="15" t="s">
        <v>20</v>
      </c>
      <c r="E28" s="84">
        <v>55.45</v>
      </c>
      <c r="F28" s="85"/>
      <c r="G28" s="24">
        <v>5.98</v>
      </c>
    </row>
    <row r="29" spans="1:7" ht="15.75" customHeight="1">
      <c r="A29" s="5" t="s">
        <v>48</v>
      </c>
      <c r="B29" s="6" t="s">
        <v>49</v>
      </c>
      <c r="C29" s="11" t="s">
        <v>19</v>
      </c>
      <c r="D29" s="15" t="s">
        <v>20</v>
      </c>
      <c r="E29" s="86">
        <v>51.2</v>
      </c>
      <c r="F29" s="87"/>
      <c r="G29" s="25">
        <v>5.84</v>
      </c>
    </row>
    <row r="30" spans="1:7" ht="15.75" customHeight="1">
      <c r="A30" s="5" t="s">
        <v>50</v>
      </c>
      <c r="B30" s="4" t="s">
        <v>51</v>
      </c>
      <c r="C30" s="11" t="s">
        <v>19</v>
      </c>
      <c r="D30" s="15" t="s">
        <v>20</v>
      </c>
      <c r="E30" s="84">
        <v>53.75</v>
      </c>
      <c r="F30" s="85"/>
      <c r="G30" s="24">
        <v>5.92</v>
      </c>
    </row>
    <row r="31" spans="1:7" ht="15.75" customHeight="1">
      <c r="A31" s="21" t="s">
        <v>52</v>
      </c>
      <c r="B31" s="22" t="s">
        <v>53</v>
      </c>
      <c r="C31" s="11" t="s">
        <v>19</v>
      </c>
      <c r="D31" s="15" t="s">
        <v>20</v>
      </c>
      <c r="E31" s="84">
        <v>56.3</v>
      </c>
      <c r="F31" s="85"/>
      <c r="G31" s="24">
        <v>6.01</v>
      </c>
    </row>
    <row r="32" spans="1:7" ht="15.75" customHeight="1">
      <c r="A32" s="23" t="s">
        <v>54</v>
      </c>
      <c r="B32" s="22" t="s">
        <v>55</v>
      </c>
      <c r="C32" s="11" t="s">
        <v>19</v>
      </c>
      <c r="D32" s="15" t="s">
        <v>20</v>
      </c>
      <c r="E32" s="84">
        <v>52.42</v>
      </c>
      <c r="F32" s="85"/>
      <c r="G32" s="24">
        <v>5.89</v>
      </c>
    </row>
    <row r="33" spans="1:7" ht="15.75" customHeight="1">
      <c r="A33" s="23" t="s">
        <v>56</v>
      </c>
      <c r="B33" s="22" t="s">
        <v>57</v>
      </c>
      <c r="C33" s="11" t="s">
        <v>19</v>
      </c>
      <c r="D33" s="15" t="s">
        <v>20</v>
      </c>
      <c r="E33" s="84">
        <v>70.29</v>
      </c>
      <c r="F33" s="85"/>
      <c r="G33" s="24">
        <v>6.49</v>
      </c>
    </row>
    <row r="34" spans="1:7" ht="15.75" customHeight="1">
      <c r="A34" s="5" t="s">
        <v>58</v>
      </c>
      <c r="B34" s="6" t="s">
        <v>59</v>
      </c>
      <c r="C34" s="11" t="s">
        <v>19</v>
      </c>
      <c r="D34" s="15" t="s">
        <v>20</v>
      </c>
      <c r="E34" s="78">
        <v>79.28</v>
      </c>
      <c r="F34" s="79"/>
      <c r="G34" s="1">
        <v>6.77</v>
      </c>
    </row>
    <row r="35" spans="1:7" ht="15.75" customHeight="1">
      <c r="A35" s="7" t="s">
        <v>60</v>
      </c>
      <c r="B35" s="6" t="s">
        <v>61</v>
      </c>
      <c r="C35" s="11" t="s">
        <v>19</v>
      </c>
      <c r="D35" s="15" t="s">
        <v>20</v>
      </c>
      <c r="E35" s="74">
        <v>130.35</v>
      </c>
      <c r="F35" s="75"/>
      <c r="G35" s="1">
        <v>8.47</v>
      </c>
    </row>
    <row r="36" spans="1:7" ht="15.75" customHeight="1">
      <c r="A36" s="7" t="s">
        <v>62</v>
      </c>
      <c r="B36" s="6" t="s">
        <v>63</v>
      </c>
      <c r="C36" s="11" t="s">
        <v>19</v>
      </c>
      <c r="D36" s="15" t="s">
        <v>20</v>
      </c>
      <c r="E36" s="74">
        <v>36.73</v>
      </c>
      <c r="F36" s="75"/>
      <c r="G36" s="1">
        <v>5.36</v>
      </c>
    </row>
    <row r="37" spans="1:7" ht="15.75" customHeight="1">
      <c r="A37" s="7" t="s">
        <v>64</v>
      </c>
      <c r="B37" s="4" t="s">
        <v>65</v>
      </c>
      <c r="C37" s="11" t="s">
        <v>19</v>
      </c>
      <c r="D37" s="15" t="s">
        <v>20</v>
      </c>
      <c r="E37" s="74">
        <v>117.58</v>
      </c>
      <c r="F37" s="75"/>
      <c r="G37" s="1">
        <v>8.05</v>
      </c>
    </row>
    <row r="38" spans="1:7" ht="15.75" customHeight="1">
      <c r="A38" s="7" t="s">
        <v>66</v>
      </c>
      <c r="B38" s="4" t="s">
        <v>67</v>
      </c>
      <c r="C38" s="11" t="s">
        <v>19</v>
      </c>
      <c r="D38" s="15" t="s">
        <v>20</v>
      </c>
      <c r="E38" s="74">
        <v>189.92</v>
      </c>
      <c r="F38" s="75"/>
      <c r="G38" s="1">
        <v>10.45</v>
      </c>
    </row>
    <row r="39" spans="1:7" ht="15.75" customHeight="1">
      <c r="A39" s="7" t="s">
        <v>68</v>
      </c>
      <c r="B39" s="4" t="s">
        <v>69</v>
      </c>
      <c r="C39" s="11" t="s">
        <v>19</v>
      </c>
      <c r="D39" s="15" t="s">
        <v>20</v>
      </c>
      <c r="E39" s="74">
        <v>109.07</v>
      </c>
      <c r="F39" s="75"/>
      <c r="G39" s="1">
        <v>7.76</v>
      </c>
    </row>
    <row r="40" spans="1:7" ht="15.75" customHeight="1">
      <c r="A40" s="7" t="s">
        <v>70</v>
      </c>
      <c r="B40" s="4" t="s">
        <v>71</v>
      </c>
      <c r="C40" s="11" t="s">
        <v>19</v>
      </c>
      <c r="D40" s="15" t="s">
        <v>20</v>
      </c>
      <c r="E40" s="84">
        <v>143.11</v>
      </c>
      <c r="F40" s="85"/>
      <c r="G40" s="8">
        <v>8.9</v>
      </c>
    </row>
    <row r="41" spans="1:7" ht="15.75" customHeight="1">
      <c r="A41" s="7" t="s">
        <v>72</v>
      </c>
      <c r="B41" s="4" t="s">
        <v>73</v>
      </c>
      <c r="C41" s="11" t="s">
        <v>19</v>
      </c>
      <c r="D41" s="15" t="s">
        <v>20</v>
      </c>
      <c r="E41" s="78">
        <v>49.5</v>
      </c>
      <c r="F41" s="79"/>
      <c r="G41" s="1">
        <v>5.78</v>
      </c>
    </row>
    <row r="42" spans="1:7" ht="15.75" customHeight="1">
      <c r="A42" s="5" t="s">
        <v>74</v>
      </c>
      <c r="B42" s="6" t="s">
        <v>75</v>
      </c>
      <c r="C42" s="11" t="s">
        <v>19</v>
      </c>
      <c r="D42" s="15" t="s">
        <v>20</v>
      </c>
      <c r="E42" s="78">
        <v>74.55</v>
      </c>
      <c r="F42" s="79"/>
      <c r="G42" s="1">
        <v>6.63</v>
      </c>
    </row>
    <row r="43" spans="1:7" ht="15.75" customHeight="1">
      <c r="A43" s="5" t="s">
        <v>76</v>
      </c>
      <c r="B43" s="6" t="s">
        <v>77</v>
      </c>
      <c r="C43" s="11" t="s">
        <v>19</v>
      </c>
      <c r="D43" s="15" t="s">
        <v>20</v>
      </c>
      <c r="E43" s="74">
        <v>83.06</v>
      </c>
      <c r="F43" s="75"/>
      <c r="G43" s="1">
        <v>6.91</v>
      </c>
    </row>
    <row r="44" spans="1:7" ht="15.75" customHeight="1">
      <c r="A44" s="5" t="s">
        <v>78</v>
      </c>
      <c r="B44" s="6" t="s">
        <v>79</v>
      </c>
      <c r="C44" s="11" t="s">
        <v>19</v>
      </c>
      <c r="D44" s="15" t="s">
        <v>20</v>
      </c>
      <c r="E44" s="74">
        <v>91.57</v>
      </c>
      <c r="F44" s="75"/>
      <c r="G44" s="1">
        <v>7.2</v>
      </c>
    </row>
    <row r="45" spans="1:7" ht="15.75" customHeight="1">
      <c r="A45" s="5" t="s">
        <v>80</v>
      </c>
      <c r="B45" s="6" t="s">
        <v>81</v>
      </c>
      <c r="C45" s="11" t="s">
        <v>19</v>
      </c>
      <c r="D45" s="15" t="s">
        <v>20</v>
      </c>
      <c r="E45" s="74">
        <v>176.68</v>
      </c>
      <c r="F45" s="75"/>
      <c r="G45" s="1">
        <v>10.03</v>
      </c>
    </row>
    <row r="46" spans="1:7" ht="15.75" customHeight="1">
      <c r="A46" s="7" t="s">
        <v>82</v>
      </c>
      <c r="B46" s="4" t="s">
        <v>83</v>
      </c>
      <c r="C46" s="11" t="s">
        <v>19</v>
      </c>
      <c r="D46" s="15" t="s">
        <v>20</v>
      </c>
      <c r="E46" s="74">
        <v>80.51</v>
      </c>
      <c r="F46" s="75"/>
      <c r="G46" s="1">
        <v>6.83</v>
      </c>
    </row>
    <row r="47" spans="1:7" ht="15.75" customHeight="1">
      <c r="A47" s="5" t="s">
        <v>84</v>
      </c>
      <c r="B47" s="4" t="s">
        <v>85</v>
      </c>
      <c r="C47" s="11" t="s">
        <v>19</v>
      </c>
      <c r="D47" s="15" t="s">
        <v>20</v>
      </c>
      <c r="E47" s="88">
        <v>39.37</v>
      </c>
      <c r="F47" s="88"/>
      <c r="G47" s="1">
        <v>5.78</v>
      </c>
    </row>
    <row r="48" spans="1:7" ht="15.75" customHeight="1">
      <c r="A48" s="5" t="s">
        <v>86</v>
      </c>
      <c r="B48" s="4" t="s">
        <v>87</v>
      </c>
      <c r="C48" s="11" t="s">
        <v>19</v>
      </c>
      <c r="D48" s="15" t="s">
        <v>20</v>
      </c>
      <c r="E48" s="89">
        <v>46.82</v>
      </c>
      <c r="F48" s="89"/>
      <c r="G48" s="1">
        <v>6.06</v>
      </c>
    </row>
    <row r="49" spans="1:7" ht="15.75" customHeight="1">
      <c r="A49" s="5" t="s">
        <v>88</v>
      </c>
      <c r="B49" s="4" t="s">
        <v>89</v>
      </c>
      <c r="C49" s="11" t="s">
        <v>19</v>
      </c>
      <c r="D49" s="15" t="s">
        <v>20</v>
      </c>
      <c r="E49" s="89">
        <v>39.37</v>
      </c>
      <c r="F49" s="89"/>
      <c r="G49" s="1">
        <v>5.78</v>
      </c>
    </row>
    <row r="50" spans="1:7" ht="15.75" customHeight="1">
      <c r="A50" s="5" t="s">
        <v>90</v>
      </c>
      <c r="B50" s="4" t="s">
        <v>91</v>
      </c>
      <c r="C50" s="11" t="s">
        <v>19</v>
      </c>
      <c r="D50" s="15" t="s">
        <v>20</v>
      </c>
      <c r="E50" s="89">
        <v>31.99</v>
      </c>
      <c r="F50" s="89"/>
      <c r="G50" s="1">
        <v>5.21</v>
      </c>
    </row>
    <row r="51" spans="1:7" ht="15.75" customHeight="1">
      <c r="A51" s="5" t="s">
        <v>92</v>
      </c>
      <c r="B51" s="4" t="s">
        <v>93</v>
      </c>
      <c r="C51" s="11" t="s">
        <v>19</v>
      </c>
      <c r="D51" s="15" t="s">
        <v>20</v>
      </c>
      <c r="E51" s="89">
        <v>40.5</v>
      </c>
      <c r="F51" s="89"/>
      <c r="G51" s="1">
        <v>5.5</v>
      </c>
    </row>
    <row r="52" spans="1:7" ht="15.75" customHeight="1">
      <c r="A52" s="5" t="s">
        <v>94</v>
      </c>
      <c r="B52" s="4" t="s">
        <v>95</v>
      </c>
      <c r="C52" s="11" t="s">
        <v>19</v>
      </c>
      <c r="D52" s="15" t="s">
        <v>20</v>
      </c>
      <c r="E52" s="84">
        <v>125.61</v>
      </c>
      <c r="F52" s="85"/>
      <c r="G52" s="24">
        <v>8.33</v>
      </c>
    </row>
    <row r="53" spans="1:7" ht="15" customHeight="1">
      <c r="A53" s="5" t="s">
        <v>96</v>
      </c>
      <c r="B53" s="4" t="s">
        <v>97</v>
      </c>
      <c r="C53" s="11" t="s">
        <v>19</v>
      </c>
      <c r="D53" s="15" t="s">
        <v>20</v>
      </c>
      <c r="E53" s="84">
        <v>83.06</v>
      </c>
      <c r="F53" s="85"/>
      <c r="G53" s="24">
        <v>6.91</v>
      </c>
    </row>
    <row r="54" spans="1:7" ht="15" customHeight="1">
      <c r="A54" s="5" t="s">
        <v>98</v>
      </c>
      <c r="B54" s="4" t="s">
        <v>99</v>
      </c>
      <c r="C54" s="11" t="s">
        <v>19</v>
      </c>
      <c r="D54" s="15" t="s">
        <v>20</v>
      </c>
      <c r="E54" s="84">
        <v>49.02</v>
      </c>
      <c r="F54" s="85"/>
      <c r="G54" s="24">
        <v>5.78</v>
      </c>
    </row>
    <row r="55" spans="1:7" ht="15" customHeight="1">
      <c r="A55" s="5" t="s">
        <v>100</v>
      </c>
      <c r="B55" s="4" t="s">
        <v>101</v>
      </c>
      <c r="C55" s="11" t="s">
        <v>19</v>
      </c>
      <c r="D55" s="15" t="s">
        <v>20</v>
      </c>
      <c r="E55" s="84">
        <v>53.27</v>
      </c>
      <c r="F55" s="85"/>
      <c r="G55" s="24">
        <v>5.92</v>
      </c>
    </row>
    <row r="56" spans="1:7" ht="15" customHeight="1">
      <c r="A56" s="5" t="s">
        <v>102</v>
      </c>
      <c r="B56" s="4" t="s">
        <v>103</v>
      </c>
      <c r="C56" s="11" t="s">
        <v>19</v>
      </c>
      <c r="D56" s="15" t="s">
        <v>20</v>
      </c>
      <c r="E56" s="84">
        <v>185.19</v>
      </c>
      <c r="F56" s="85"/>
      <c r="G56" s="24">
        <v>10.31</v>
      </c>
    </row>
    <row r="57" spans="1:7" ht="15" customHeight="1">
      <c r="A57" s="5" t="s">
        <v>104</v>
      </c>
      <c r="B57" s="4" t="s">
        <v>105</v>
      </c>
      <c r="C57" s="11" t="s">
        <v>19</v>
      </c>
      <c r="D57" s="15" t="s">
        <v>20</v>
      </c>
      <c r="E57" s="84">
        <v>53.27</v>
      </c>
      <c r="F57" s="85"/>
      <c r="G57" s="24">
        <v>5.92</v>
      </c>
    </row>
    <row r="58" spans="1:7" ht="15" customHeight="1">
      <c r="A58" s="5" t="s">
        <v>106</v>
      </c>
      <c r="B58" s="26" t="s">
        <v>107</v>
      </c>
      <c r="C58" s="11" t="s">
        <v>19</v>
      </c>
      <c r="D58" s="15" t="s">
        <v>20</v>
      </c>
      <c r="E58" s="74">
        <v>36.25</v>
      </c>
      <c r="F58" s="75"/>
      <c r="G58" s="1">
        <v>5.36</v>
      </c>
    </row>
    <row r="59" spans="1:7" ht="25.5" customHeight="1" thickBot="1">
      <c r="A59" s="5" t="s">
        <v>108</v>
      </c>
      <c r="B59" s="26" t="s">
        <v>109</v>
      </c>
      <c r="C59" s="11" t="s">
        <v>19</v>
      </c>
      <c r="D59" s="15" t="s">
        <v>20</v>
      </c>
      <c r="E59" s="84">
        <v>36.25</v>
      </c>
      <c r="F59" s="85"/>
      <c r="G59" s="24">
        <v>5.36</v>
      </c>
    </row>
    <row r="60" spans="1:7" ht="27.75" customHeight="1">
      <c r="A60" s="27" t="s">
        <v>110</v>
      </c>
      <c r="B60" s="28" t="s">
        <v>111</v>
      </c>
      <c r="C60" s="11" t="s">
        <v>19</v>
      </c>
      <c r="D60" s="15" t="s">
        <v>20</v>
      </c>
      <c r="E60" s="96">
        <v>57.53</v>
      </c>
      <c r="F60" s="97"/>
      <c r="G60" s="31">
        <v>6.06</v>
      </c>
    </row>
    <row r="61" spans="1:7" ht="15.75">
      <c r="A61" s="90" t="s">
        <v>112</v>
      </c>
      <c r="B61" s="92" t="s">
        <v>113</v>
      </c>
      <c r="C61" s="11" t="s">
        <v>19</v>
      </c>
      <c r="D61" s="15" t="s">
        <v>20</v>
      </c>
      <c r="E61" s="98">
        <v>49.02</v>
      </c>
      <c r="F61" s="99"/>
      <c r="G61" s="102">
        <v>5.78</v>
      </c>
    </row>
    <row r="62" spans="1:7" ht="15.75">
      <c r="A62" s="91"/>
      <c r="B62" s="93"/>
      <c r="C62" s="11" t="s">
        <v>19</v>
      </c>
      <c r="D62" s="15" t="s">
        <v>20</v>
      </c>
      <c r="E62" s="100"/>
      <c r="F62" s="101"/>
      <c r="G62" s="103"/>
    </row>
    <row r="63" spans="1:7" ht="15.75">
      <c r="A63" s="94" t="s">
        <v>114</v>
      </c>
      <c r="B63" s="92" t="s">
        <v>115</v>
      </c>
      <c r="C63" s="11" t="s">
        <v>19</v>
      </c>
      <c r="D63" s="15" t="s">
        <v>20</v>
      </c>
      <c r="E63" s="98">
        <v>53.27</v>
      </c>
      <c r="F63" s="99"/>
      <c r="G63" s="104">
        <v>5.92</v>
      </c>
    </row>
    <row r="64" spans="1:7" ht="15.75">
      <c r="A64" s="95"/>
      <c r="B64" s="93"/>
      <c r="C64" s="11" t="s">
        <v>19</v>
      </c>
      <c r="D64" s="15" t="s">
        <v>20</v>
      </c>
      <c r="E64" s="100"/>
      <c r="F64" s="101"/>
      <c r="G64" s="105"/>
    </row>
    <row r="65" spans="1:7" ht="15.75">
      <c r="A65" s="29" t="s">
        <v>116</v>
      </c>
      <c r="B65" s="30" t="s">
        <v>117</v>
      </c>
      <c r="C65" s="11" t="s">
        <v>19</v>
      </c>
      <c r="D65" s="15" t="s">
        <v>20</v>
      </c>
      <c r="E65" s="106">
        <v>83.08</v>
      </c>
      <c r="F65" s="107"/>
      <c r="G65" s="32">
        <v>6.93</v>
      </c>
    </row>
    <row r="66" spans="1:7" ht="15.75">
      <c r="A66" s="60" t="s">
        <v>358</v>
      </c>
      <c r="B66" s="30" t="s">
        <v>359</v>
      </c>
      <c r="C66" s="11" t="s">
        <v>19</v>
      </c>
      <c r="D66" s="15" t="s">
        <v>20</v>
      </c>
      <c r="E66" s="58">
        <v>1.4</v>
      </c>
      <c r="F66" s="59"/>
      <c r="G66" s="32"/>
    </row>
    <row r="67" spans="1:7" ht="15.75">
      <c r="A67" s="33" t="s">
        <v>118</v>
      </c>
      <c r="B67" s="16" t="s">
        <v>119</v>
      </c>
      <c r="C67" s="11" t="s">
        <v>19</v>
      </c>
      <c r="D67" s="15" t="s">
        <v>20</v>
      </c>
      <c r="E67" s="88">
        <v>177.16</v>
      </c>
      <c r="F67" s="88"/>
      <c r="G67" s="1">
        <v>10.03</v>
      </c>
    </row>
    <row r="68" spans="1:7" ht="15.75">
      <c r="A68" s="33" t="s">
        <v>120</v>
      </c>
      <c r="B68" s="16" t="s">
        <v>121</v>
      </c>
      <c r="C68" s="11" t="s">
        <v>19</v>
      </c>
      <c r="D68" s="15" t="s">
        <v>20</v>
      </c>
      <c r="E68" s="74">
        <v>109.07</v>
      </c>
      <c r="F68" s="75"/>
      <c r="G68" s="1">
        <v>7.76</v>
      </c>
    </row>
    <row r="69" spans="1:7" ht="15.75">
      <c r="A69" s="5" t="s">
        <v>122</v>
      </c>
      <c r="B69" s="6" t="s">
        <v>123</v>
      </c>
      <c r="C69" s="11" t="s">
        <v>19</v>
      </c>
      <c r="D69" s="15" t="s">
        <v>20</v>
      </c>
      <c r="E69" s="88">
        <v>228.22</v>
      </c>
      <c r="F69" s="88"/>
      <c r="G69" s="1">
        <v>11.33</v>
      </c>
    </row>
    <row r="70" spans="1:7" ht="15.75">
      <c r="A70" s="5" t="s">
        <v>124</v>
      </c>
      <c r="B70" s="6" t="s">
        <v>125</v>
      </c>
      <c r="C70" s="11" t="s">
        <v>19</v>
      </c>
      <c r="D70" s="15" t="s">
        <v>20</v>
      </c>
      <c r="E70" s="89">
        <v>172.9</v>
      </c>
      <c r="F70" s="89"/>
      <c r="G70" s="1">
        <v>9.89</v>
      </c>
    </row>
    <row r="71" spans="1:7" ht="15.75">
      <c r="A71" s="5" t="s">
        <v>126</v>
      </c>
      <c r="B71" s="6" t="s">
        <v>127</v>
      </c>
      <c r="C71" s="11" t="s">
        <v>19</v>
      </c>
      <c r="D71" s="15" t="s">
        <v>20</v>
      </c>
      <c r="E71" s="89">
        <v>181.41</v>
      </c>
      <c r="F71" s="89"/>
      <c r="G71" s="1">
        <v>10.17</v>
      </c>
    </row>
    <row r="72" spans="1:7" ht="15.75">
      <c r="A72" s="5" t="s">
        <v>128</v>
      </c>
      <c r="B72" s="6" t="s">
        <v>129</v>
      </c>
      <c r="C72" s="11" t="s">
        <v>19</v>
      </c>
      <c r="D72" s="15" t="s">
        <v>20</v>
      </c>
      <c r="E72" s="89">
        <v>79.28</v>
      </c>
      <c r="F72" s="89"/>
      <c r="G72" s="1">
        <v>6.77</v>
      </c>
    </row>
    <row r="73" spans="1:7" ht="15.75">
      <c r="A73" s="5" t="s">
        <v>130</v>
      </c>
      <c r="B73" s="6" t="s">
        <v>131</v>
      </c>
      <c r="C73" s="11" t="s">
        <v>19</v>
      </c>
      <c r="D73" s="15" t="s">
        <v>20</v>
      </c>
      <c r="E73" s="89">
        <v>83.54</v>
      </c>
      <c r="F73" s="89"/>
      <c r="G73" s="1">
        <v>6.91</v>
      </c>
    </row>
    <row r="74" spans="1:7" ht="15.75">
      <c r="A74" s="5" t="s">
        <v>132</v>
      </c>
      <c r="B74" s="6" t="s">
        <v>133</v>
      </c>
      <c r="C74" s="11" t="s">
        <v>19</v>
      </c>
      <c r="D74" s="15" t="s">
        <v>20</v>
      </c>
      <c r="E74" s="84">
        <v>70.77</v>
      </c>
      <c r="F74" s="85"/>
      <c r="G74" s="24">
        <v>6.49</v>
      </c>
    </row>
    <row r="75" spans="1:7" ht="15.75">
      <c r="A75" s="5" t="s">
        <v>134</v>
      </c>
      <c r="B75" s="6" t="s">
        <v>135</v>
      </c>
      <c r="C75" s="11" t="s">
        <v>19</v>
      </c>
      <c r="D75" s="15" t="s">
        <v>20</v>
      </c>
      <c r="E75" s="84">
        <v>87.79</v>
      </c>
      <c r="F75" s="85"/>
      <c r="G75" s="24">
        <v>7.05</v>
      </c>
    </row>
    <row r="76" spans="1:7" ht="15.75">
      <c r="A76" s="5" t="s">
        <v>136</v>
      </c>
      <c r="B76" s="6" t="s">
        <v>137</v>
      </c>
      <c r="C76" s="11" t="s">
        <v>19</v>
      </c>
      <c r="D76" s="15" t="s">
        <v>20</v>
      </c>
      <c r="E76" s="84">
        <v>92.05</v>
      </c>
      <c r="F76" s="85"/>
      <c r="G76" s="24">
        <v>7.2</v>
      </c>
    </row>
    <row r="77" spans="1:7" ht="15.75">
      <c r="A77" s="5" t="s">
        <v>138</v>
      </c>
      <c r="B77" s="6" t="s">
        <v>139</v>
      </c>
      <c r="C77" s="11" t="s">
        <v>19</v>
      </c>
      <c r="D77" s="15" t="s">
        <v>20</v>
      </c>
      <c r="E77" s="84">
        <v>48.64</v>
      </c>
      <c r="F77" s="85"/>
      <c r="G77" s="24">
        <v>5.75</v>
      </c>
    </row>
    <row r="78" spans="1:7" ht="15.75">
      <c r="A78" s="5" t="s">
        <v>140</v>
      </c>
      <c r="B78" s="6" t="s">
        <v>141</v>
      </c>
      <c r="C78" s="11" t="s">
        <v>19</v>
      </c>
      <c r="D78" s="15" t="s">
        <v>20</v>
      </c>
      <c r="E78" s="84">
        <v>51.2</v>
      </c>
      <c r="F78" s="85"/>
      <c r="G78" s="24">
        <v>5.84</v>
      </c>
    </row>
    <row r="79" spans="1:7" ht="15.75">
      <c r="A79" s="5" t="s">
        <v>142</v>
      </c>
      <c r="B79" s="6" t="s">
        <v>143</v>
      </c>
      <c r="C79" s="11" t="s">
        <v>19</v>
      </c>
      <c r="D79" s="15" t="s">
        <v>20</v>
      </c>
      <c r="E79" s="84">
        <v>75.03</v>
      </c>
      <c r="F79" s="85"/>
      <c r="G79" s="24">
        <v>6.63</v>
      </c>
    </row>
    <row r="80" spans="1:7" ht="15.75">
      <c r="A80" s="5" t="s">
        <v>144</v>
      </c>
      <c r="B80" s="6" t="s">
        <v>145</v>
      </c>
      <c r="C80" s="11" t="s">
        <v>19</v>
      </c>
      <c r="D80" s="15" t="s">
        <v>20</v>
      </c>
      <c r="E80" s="84">
        <v>58.01</v>
      </c>
      <c r="F80" s="85"/>
      <c r="G80" s="24">
        <v>6.06</v>
      </c>
    </row>
    <row r="81" spans="1:7" ht="15.75">
      <c r="A81" s="5" t="s">
        <v>146</v>
      </c>
      <c r="B81" s="6" t="s">
        <v>147</v>
      </c>
      <c r="C81" s="11" t="s">
        <v>19</v>
      </c>
      <c r="D81" s="15" t="s">
        <v>20</v>
      </c>
      <c r="E81" s="84">
        <v>66.52</v>
      </c>
      <c r="F81" s="85"/>
      <c r="G81" s="24">
        <v>6.35</v>
      </c>
    </row>
    <row r="82" spans="1:7" ht="15.75">
      <c r="A82" s="5" t="s">
        <v>148</v>
      </c>
      <c r="B82" s="6" t="s">
        <v>149</v>
      </c>
      <c r="C82" s="11" t="s">
        <v>19</v>
      </c>
      <c r="D82" s="15" t="s">
        <v>20</v>
      </c>
      <c r="E82" s="108">
        <v>81.84</v>
      </c>
      <c r="F82" s="109"/>
      <c r="G82" s="34">
        <v>6.86</v>
      </c>
    </row>
    <row r="83" spans="1:7" ht="15.75">
      <c r="A83" s="5" t="s">
        <v>150</v>
      </c>
      <c r="B83" s="4" t="s">
        <v>151</v>
      </c>
      <c r="C83" s="11" t="s">
        <v>19</v>
      </c>
      <c r="D83" s="15" t="s">
        <v>20</v>
      </c>
      <c r="E83" s="84">
        <v>74.18</v>
      </c>
      <c r="F83" s="85"/>
      <c r="G83" s="24">
        <v>6.6</v>
      </c>
    </row>
    <row r="84" spans="1:7" ht="15.75">
      <c r="A84" s="7" t="s">
        <v>152</v>
      </c>
      <c r="B84" s="4" t="s">
        <v>153</v>
      </c>
      <c r="C84" s="11" t="s">
        <v>19</v>
      </c>
      <c r="D84" s="15" t="s">
        <v>20</v>
      </c>
      <c r="E84" s="84">
        <v>58.01</v>
      </c>
      <c r="F84" s="85"/>
      <c r="G84" s="24">
        <v>6.06</v>
      </c>
    </row>
    <row r="85" spans="1:7" ht="15.75">
      <c r="A85" s="7" t="s">
        <v>155</v>
      </c>
      <c r="B85" s="4" t="s">
        <v>154</v>
      </c>
      <c r="C85" s="11" t="s">
        <v>19</v>
      </c>
      <c r="D85" s="15" t="s">
        <v>20</v>
      </c>
      <c r="E85" s="84">
        <v>211.2</v>
      </c>
      <c r="F85" s="85"/>
      <c r="G85" s="24">
        <v>11.16</v>
      </c>
    </row>
    <row r="86" spans="1:7" ht="15.75">
      <c r="A86" s="5" t="s">
        <v>156</v>
      </c>
      <c r="B86" s="6" t="s">
        <v>157</v>
      </c>
      <c r="C86" s="11" t="s">
        <v>19</v>
      </c>
      <c r="D86" s="15" t="s">
        <v>20</v>
      </c>
      <c r="E86" s="88">
        <v>75.03</v>
      </c>
      <c r="F86" s="88"/>
      <c r="G86" s="1">
        <v>6.63</v>
      </c>
    </row>
    <row r="87" spans="1:7" ht="15.75">
      <c r="A87" s="35" t="s">
        <v>158</v>
      </c>
      <c r="B87" s="6" t="s">
        <v>159</v>
      </c>
      <c r="C87" s="11" t="s">
        <v>19</v>
      </c>
      <c r="D87" s="15" t="s">
        <v>20</v>
      </c>
      <c r="E87" s="86">
        <v>126.09</v>
      </c>
      <c r="F87" s="87"/>
      <c r="G87" s="25">
        <v>8.33</v>
      </c>
    </row>
    <row r="88" spans="1:7" ht="15.75">
      <c r="A88" s="33" t="s">
        <v>160</v>
      </c>
      <c r="B88" s="17" t="s">
        <v>161</v>
      </c>
      <c r="C88" s="11" t="s">
        <v>19</v>
      </c>
      <c r="D88" s="15" t="s">
        <v>20</v>
      </c>
      <c r="E88" s="74">
        <v>113.33</v>
      </c>
      <c r="F88" s="75"/>
      <c r="G88" s="1">
        <v>7.9</v>
      </c>
    </row>
    <row r="89" spans="1:7" ht="15.75">
      <c r="A89" s="33" t="s">
        <v>162</v>
      </c>
      <c r="B89" s="16" t="s">
        <v>163</v>
      </c>
      <c r="C89" s="11" t="s">
        <v>19</v>
      </c>
      <c r="D89" s="15" t="s">
        <v>20</v>
      </c>
      <c r="E89" s="74">
        <v>134.6</v>
      </c>
      <c r="F89" s="75"/>
      <c r="G89" s="1">
        <v>8.61</v>
      </c>
    </row>
    <row r="90" spans="1:7" ht="15.75">
      <c r="A90" s="5" t="s">
        <v>164</v>
      </c>
      <c r="B90" s="6" t="s">
        <v>165</v>
      </c>
      <c r="C90" s="11" t="s">
        <v>19</v>
      </c>
      <c r="D90" s="15" t="s">
        <v>20</v>
      </c>
      <c r="E90" s="88">
        <v>74.57</v>
      </c>
      <c r="F90" s="88"/>
      <c r="G90" s="1">
        <v>6.64</v>
      </c>
    </row>
    <row r="91" spans="1:7" ht="15.75">
      <c r="A91" s="5" t="s">
        <v>166</v>
      </c>
      <c r="B91" s="6" t="s">
        <v>167</v>
      </c>
      <c r="C91" s="11" t="s">
        <v>19</v>
      </c>
      <c r="D91" s="15" t="s">
        <v>20</v>
      </c>
      <c r="E91" s="89">
        <v>83.08</v>
      </c>
      <c r="F91" s="89"/>
      <c r="G91" s="1">
        <v>6.93</v>
      </c>
    </row>
    <row r="92" spans="1:7" ht="15.75">
      <c r="A92" s="7" t="s">
        <v>168</v>
      </c>
      <c r="B92" s="6" t="s">
        <v>169</v>
      </c>
      <c r="C92" s="11" t="s">
        <v>19</v>
      </c>
      <c r="D92" s="15" t="s">
        <v>20</v>
      </c>
      <c r="E92" s="89">
        <v>74.57</v>
      </c>
      <c r="F92" s="89"/>
      <c r="G92" s="1">
        <v>6.64</v>
      </c>
    </row>
    <row r="93" spans="1:7" ht="15.75">
      <c r="A93" s="7" t="s">
        <v>170</v>
      </c>
      <c r="B93" s="6" t="s">
        <v>171</v>
      </c>
      <c r="C93" s="11" t="s">
        <v>19</v>
      </c>
      <c r="D93" s="15" t="s">
        <v>20</v>
      </c>
      <c r="E93" s="89">
        <v>78.82</v>
      </c>
      <c r="F93" s="89"/>
      <c r="G93" s="1">
        <v>6.79</v>
      </c>
    </row>
    <row r="94" spans="1:7" ht="18.75">
      <c r="A94" s="7" t="s">
        <v>172</v>
      </c>
      <c r="B94" s="6" t="s">
        <v>173</v>
      </c>
      <c r="C94" s="11" t="s">
        <v>19</v>
      </c>
      <c r="D94" s="15" t="s">
        <v>20</v>
      </c>
      <c r="E94" s="89">
        <v>83.08</v>
      </c>
      <c r="F94" s="89"/>
      <c r="G94" s="1">
        <v>6.93</v>
      </c>
    </row>
    <row r="95" spans="1:7" ht="18.75">
      <c r="A95" s="7" t="s">
        <v>174</v>
      </c>
      <c r="B95" s="6" t="s">
        <v>175</v>
      </c>
      <c r="C95" s="11" t="s">
        <v>19</v>
      </c>
      <c r="D95" s="15" t="s">
        <v>20</v>
      </c>
      <c r="E95" s="84">
        <v>87.34</v>
      </c>
      <c r="F95" s="85"/>
      <c r="G95" s="1">
        <v>7.07</v>
      </c>
    </row>
    <row r="96" spans="1:7" ht="15.75">
      <c r="A96" s="7" t="s">
        <v>176</v>
      </c>
      <c r="B96" s="4" t="s">
        <v>177</v>
      </c>
      <c r="C96" s="11" t="s">
        <v>19</v>
      </c>
      <c r="D96" s="15" t="s">
        <v>20</v>
      </c>
      <c r="E96" s="84">
        <v>74.57</v>
      </c>
      <c r="F96" s="85"/>
      <c r="G96" s="1">
        <v>6.64</v>
      </c>
    </row>
    <row r="97" spans="1:7" ht="15.75">
      <c r="A97" s="7" t="s">
        <v>178</v>
      </c>
      <c r="B97" s="4" t="s">
        <v>179</v>
      </c>
      <c r="C97" s="11" t="s">
        <v>19</v>
      </c>
      <c r="D97" s="15" t="s">
        <v>20</v>
      </c>
      <c r="E97" s="84">
        <v>91.59</v>
      </c>
      <c r="F97" s="85"/>
      <c r="G97" s="24">
        <v>7.21</v>
      </c>
    </row>
    <row r="98" spans="1:7" ht="15.75">
      <c r="A98" s="7" t="s">
        <v>180</v>
      </c>
      <c r="B98" s="4" t="s">
        <v>181</v>
      </c>
      <c r="C98" s="11" t="s">
        <v>19</v>
      </c>
      <c r="D98" s="15" t="s">
        <v>20</v>
      </c>
      <c r="E98" s="84">
        <v>159.68</v>
      </c>
      <c r="F98" s="85"/>
      <c r="G98" s="24">
        <v>9.48</v>
      </c>
    </row>
    <row r="99" spans="1:7" ht="15.75">
      <c r="A99" s="7" t="s">
        <v>182</v>
      </c>
      <c r="B99" s="4" t="s">
        <v>183</v>
      </c>
      <c r="C99" s="11" t="s">
        <v>19</v>
      </c>
      <c r="D99" s="15" t="s">
        <v>20</v>
      </c>
      <c r="E99" s="84">
        <v>134.14</v>
      </c>
      <c r="F99" s="85"/>
      <c r="G99" s="24">
        <v>8.67</v>
      </c>
    </row>
    <row r="100" spans="1:7" ht="15.75">
      <c r="A100" s="7" t="s">
        <v>184</v>
      </c>
      <c r="B100" s="4" t="s">
        <v>185</v>
      </c>
      <c r="C100" s="11" t="s">
        <v>19</v>
      </c>
      <c r="D100" s="15" t="s">
        <v>20</v>
      </c>
      <c r="E100" s="110">
        <v>95.85</v>
      </c>
      <c r="F100" s="111"/>
      <c r="G100" s="24">
        <v>7.35</v>
      </c>
    </row>
    <row r="101" spans="1:7" ht="15.75">
      <c r="A101" s="7" t="s">
        <v>186</v>
      </c>
      <c r="B101" s="4" t="s">
        <v>187</v>
      </c>
      <c r="C101" s="11" t="s">
        <v>19</v>
      </c>
      <c r="D101" s="15" t="s">
        <v>20</v>
      </c>
      <c r="E101" s="74">
        <v>176.7</v>
      </c>
      <c r="F101" s="75"/>
      <c r="G101" s="1">
        <v>10.04</v>
      </c>
    </row>
    <row r="102" spans="1:7" ht="15.75">
      <c r="A102" s="7" t="s">
        <v>188</v>
      </c>
      <c r="B102" s="26" t="s">
        <v>189</v>
      </c>
      <c r="C102" s="11" t="s">
        <v>19</v>
      </c>
      <c r="D102" s="15" t="s">
        <v>20</v>
      </c>
      <c r="E102" s="84">
        <v>227.76</v>
      </c>
      <c r="F102" s="85"/>
      <c r="G102" s="24">
        <v>11.74</v>
      </c>
    </row>
    <row r="103" spans="1:7" ht="15.75">
      <c r="A103" s="7" t="s">
        <v>190</v>
      </c>
      <c r="B103" s="4" t="s">
        <v>191</v>
      </c>
      <c r="C103" s="11" t="s">
        <v>19</v>
      </c>
      <c r="D103" s="15" t="s">
        <v>20</v>
      </c>
      <c r="E103" s="74">
        <v>70.31</v>
      </c>
      <c r="F103" s="75"/>
      <c r="G103" s="1">
        <v>6.5</v>
      </c>
    </row>
    <row r="104" spans="1:7" ht="15.75">
      <c r="A104" s="7" t="s">
        <v>192</v>
      </c>
      <c r="B104" s="4" t="s">
        <v>193</v>
      </c>
      <c r="C104" s="11" t="s">
        <v>19</v>
      </c>
      <c r="D104" s="15" t="s">
        <v>20</v>
      </c>
      <c r="E104" s="84">
        <v>151.17</v>
      </c>
      <c r="F104" s="85"/>
      <c r="G104" s="1">
        <v>9.19</v>
      </c>
    </row>
    <row r="105" spans="1:7" ht="15.75">
      <c r="A105" s="7" t="s">
        <v>194</v>
      </c>
      <c r="B105" s="4" t="s">
        <v>195</v>
      </c>
      <c r="C105" s="11" t="s">
        <v>19</v>
      </c>
      <c r="D105" s="15" t="s">
        <v>20</v>
      </c>
      <c r="E105" s="84">
        <v>66.06</v>
      </c>
      <c r="F105" s="85"/>
      <c r="G105" s="24">
        <v>6.36</v>
      </c>
    </row>
    <row r="106" spans="1:7" ht="15.75">
      <c r="A106" s="7" t="s">
        <v>196</v>
      </c>
      <c r="B106" s="4" t="s">
        <v>197</v>
      </c>
      <c r="C106" s="11" t="s">
        <v>19</v>
      </c>
      <c r="D106" s="15" t="s">
        <v>20</v>
      </c>
      <c r="E106" s="84">
        <v>78.82</v>
      </c>
      <c r="F106" s="85"/>
      <c r="G106" s="24">
        <v>6.79</v>
      </c>
    </row>
    <row r="107" spans="1:7" ht="15.75">
      <c r="A107" s="7" t="s">
        <v>198</v>
      </c>
      <c r="B107" s="4" t="s">
        <v>199</v>
      </c>
      <c r="C107" s="11" t="s">
        <v>19</v>
      </c>
      <c r="D107" s="15" t="s">
        <v>20</v>
      </c>
      <c r="E107" s="84">
        <v>134.14</v>
      </c>
      <c r="F107" s="85"/>
      <c r="G107" s="24">
        <v>8.63</v>
      </c>
    </row>
    <row r="108" spans="1:7" ht="18.75">
      <c r="A108" s="7" t="s">
        <v>200</v>
      </c>
      <c r="B108" s="4" t="s">
        <v>201</v>
      </c>
      <c r="C108" s="11" t="s">
        <v>19</v>
      </c>
      <c r="D108" s="15" t="s">
        <v>20</v>
      </c>
      <c r="E108" s="84">
        <v>159.68</v>
      </c>
      <c r="F108" s="85"/>
      <c r="G108" s="24">
        <v>9.48</v>
      </c>
    </row>
    <row r="109" spans="1:7" ht="18.75">
      <c r="A109" s="7" t="s">
        <v>202</v>
      </c>
      <c r="B109" s="4" t="s">
        <v>203</v>
      </c>
      <c r="C109" s="11" t="s">
        <v>19</v>
      </c>
      <c r="D109" s="15" t="s">
        <v>20</v>
      </c>
      <c r="E109" s="84">
        <v>223.51</v>
      </c>
      <c r="F109" s="85"/>
      <c r="G109" s="24">
        <v>11.6</v>
      </c>
    </row>
    <row r="110" spans="1:7" ht="18.75">
      <c r="A110" s="5" t="s">
        <v>204</v>
      </c>
      <c r="B110" s="6" t="s">
        <v>205</v>
      </c>
      <c r="C110" s="11" t="s">
        <v>19</v>
      </c>
      <c r="D110" s="15" t="s">
        <v>20</v>
      </c>
      <c r="E110" s="84">
        <v>219.25</v>
      </c>
      <c r="F110" s="85"/>
      <c r="G110" s="24">
        <v>11.46</v>
      </c>
    </row>
    <row r="111" spans="1:7" ht="34.5">
      <c r="A111" s="36" t="s">
        <v>206</v>
      </c>
      <c r="B111" s="37" t="s">
        <v>207</v>
      </c>
      <c r="C111" s="11" t="s">
        <v>19</v>
      </c>
      <c r="D111" s="15" t="s">
        <v>20</v>
      </c>
      <c r="E111" s="74">
        <v>502.38</v>
      </c>
      <c r="F111" s="75"/>
      <c r="G111" s="1">
        <v>20.88</v>
      </c>
    </row>
    <row r="112" spans="1:7" ht="18.75">
      <c r="A112" s="5" t="s">
        <v>208</v>
      </c>
      <c r="B112" s="6" t="s">
        <v>209</v>
      </c>
      <c r="C112" s="11" t="s">
        <v>19</v>
      </c>
      <c r="D112" s="15" t="s">
        <v>20</v>
      </c>
      <c r="E112" s="84">
        <v>602.24</v>
      </c>
      <c r="F112" s="85"/>
      <c r="G112" s="24">
        <v>24.2</v>
      </c>
    </row>
    <row r="113" spans="1:7" ht="18.75">
      <c r="A113" s="5" t="s">
        <v>210</v>
      </c>
      <c r="B113" s="6" t="s">
        <v>211</v>
      </c>
      <c r="C113" s="11" t="s">
        <v>19</v>
      </c>
      <c r="D113" s="15" t="s">
        <v>20</v>
      </c>
      <c r="E113" s="110">
        <v>695.86</v>
      </c>
      <c r="F113" s="111"/>
      <c r="G113" s="34">
        <v>27.32</v>
      </c>
    </row>
    <row r="114" spans="1:7" ht="18.75">
      <c r="A114" s="5" t="s">
        <v>212</v>
      </c>
      <c r="B114" s="6" t="s">
        <v>213</v>
      </c>
      <c r="C114" s="11" t="s">
        <v>19</v>
      </c>
      <c r="D114" s="15" t="s">
        <v>20</v>
      </c>
      <c r="E114" s="84">
        <v>797.99</v>
      </c>
      <c r="F114" s="85"/>
      <c r="G114" s="34">
        <v>30.72</v>
      </c>
    </row>
    <row r="115" spans="1:7" ht="18.75">
      <c r="A115" s="5" t="s">
        <v>214</v>
      </c>
      <c r="B115" s="6" t="s">
        <v>215</v>
      </c>
      <c r="C115" s="11" t="s">
        <v>19</v>
      </c>
      <c r="D115" s="15" t="s">
        <v>20</v>
      </c>
      <c r="E115" s="84">
        <v>1027.78</v>
      </c>
      <c r="F115" s="85"/>
      <c r="G115" s="24">
        <v>38.36</v>
      </c>
    </row>
    <row r="116" spans="1:7" ht="18.75">
      <c r="A116" s="5" t="s">
        <v>216</v>
      </c>
      <c r="B116" s="6" t="s">
        <v>217</v>
      </c>
      <c r="C116" s="11" t="s">
        <v>19</v>
      </c>
      <c r="D116" s="15" t="s">
        <v>20</v>
      </c>
      <c r="E116" s="84">
        <v>176.7</v>
      </c>
      <c r="F116" s="85"/>
      <c r="G116" s="24">
        <v>10.04</v>
      </c>
    </row>
    <row r="117" spans="1:7" ht="18.75">
      <c r="A117" s="5" t="s">
        <v>218</v>
      </c>
      <c r="B117" s="6" t="s">
        <v>219</v>
      </c>
      <c r="C117" s="11" t="s">
        <v>19</v>
      </c>
      <c r="D117" s="15" t="s">
        <v>20</v>
      </c>
      <c r="E117" s="84">
        <v>346.92</v>
      </c>
      <c r="F117" s="85"/>
      <c r="G117" s="24">
        <v>15.71</v>
      </c>
    </row>
    <row r="118" spans="1:7" ht="37.5">
      <c r="A118" s="36" t="s">
        <v>220</v>
      </c>
      <c r="B118" s="37" t="s">
        <v>221</v>
      </c>
      <c r="C118" s="11" t="s">
        <v>19</v>
      </c>
      <c r="D118" s="15" t="s">
        <v>20</v>
      </c>
      <c r="E118" s="74">
        <v>517.13</v>
      </c>
      <c r="F118" s="75"/>
      <c r="G118" s="1">
        <v>21.37</v>
      </c>
    </row>
    <row r="119" spans="1:7" ht="34.5">
      <c r="A119" s="36" t="s">
        <v>222</v>
      </c>
      <c r="B119" s="37" t="s">
        <v>223</v>
      </c>
      <c r="C119" s="11" t="s">
        <v>19</v>
      </c>
      <c r="D119" s="15" t="s">
        <v>20</v>
      </c>
      <c r="E119" s="84">
        <v>602.24</v>
      </c>
      <c r="F119" s="85"/>
      <c r="G119" s="24">
        <v>24.2</v>
      </c>
    </row>
    <row r="120" spans="1:7" ht="18.75">
      <c r="A120" s="5" t="s">
        <v>224</v>
      </c>
      <c r="B120" s="6" t="s">
        <v>225</v>
      </c>
      <c r="C120" s="11" t="s">
        <v>19</v>
      </c>
      <c r="D120" s="15" t="s">
        <v>20</v>
      </c>
      <c r="E120" s="84">
        <v>355.43</v>
      </c>
      <c r="F120" s="85"/>
      <c r="G120" s="24">
        <v>15.99</v>
      </c>
    </row>
    <row r="121" spans="1:7" ht="18.75">
      <c r="A121" s="5" t="s">
        <v>226</v>
      </c>
      <c r="B121" s="6" t="s">
        <v>227</v>
      </c>
      <c r="C121" s="11" t="s">
        <v>19</v>
      </c>
      <c r="D121" s="15" t="s">
        <v>20</v>
      </c>
      <c r="E121" s="84">
        <v>644.79</v>
      </c>
      <c r="F121" s="85"/>
      <c r="G121" s="24">
        <v>25.62</v>
      </c>
    </row>
    <row r="122" spans="1:7" ht="18.75">
      <c r="A122" s="5" t="s">
        <v>228</v>
      </c>
      <c r="B122" s="6" t="s">
        <v>229</v>
      </c>
      <c r="C122" s="11" t="s">
        <v>19</v>
      </c>
      <c r="D122" s="15" t="s">
        <v>20</v>
      </c>
      <c r="E122" s="108">
        <v>1036.29</v>
      </c>
      <c r="F122" s="109"/>
      <c r="G122" s="34">
        <v>38.65</v>
      </c>
    </row>
    <row r="123" spans="1:7" ht="15.75">
      <c r="A123" s="38" t="s">
        <v>230</v>
      </c>
      <c r="B123" s="39" t="s">
        <v>231</v>
      </c>
      <c r="C123" s="11" t="s">
        <v>19</v>
      </c>
      <c r="D123" s="15" t="s">
        <v>20</v>
      </c>
      <c r="E123" s="84">
        <v>521.39</v>
      </c>
      <c r="F123" s="85"/>
      <c r="G123" s="24">
        <v>21.55</v>
      </c>
    </row>
    <row r="127" spans="1:6" ht="15.75" thickBot="1">
      <c r="A127" s="43" t="s">
        <v>232</v>
      </c>
      <c r="B127" s="69"/>
      <c r="C127" s="69"/>
      <c r="D127" s="43" t="s">
        <v>233</v>
      </c>
      <c r="E127" s="70"/>
      <c r="F127" s="70"/>
    </row>
    <row r="128" spans="1:6" ht="15">
      <c r="A128" s="43"/>
      <c r="D128" s="43"/>
      <c r="E128" s="44"/>
      <c r="F128" s="44"/>
    </row>
    <row r="129" spans="1:6" ht="15">
      <c r="A129" s="43"/>
      <c r="D129" s="43"/>
      <c r="E129" s="44"/>
      <c r="F129" s="44"/>
    </row>
    <row r="130" spans="1:6" ht="15.75" thickBot="1">
      <c r="A130" s="43" t="s">
        <v>234</v>
      </c>
      <c r="B130" s="69"/>
      <c r="C130" s="69"/>
      <c r="D130" s="43" t="s">
        <v>233</v>
      </c>
      <c r="E130" s="71"/>
      <c r="F130" s="71"/>
    </row>
    <row r="131" spans="5:6" ht="15">
      <c r="E131" s="44"/>
      <c r="F131" s="44"/>
    </row>
  </sheetData>
  <sheetProtection/>
  <mergeCells count="130">
    <mergeCell ref="E123:F123"/>
    <mergeCell ref="E114:F114"/>
    <mergeCell ref="E115:F115"/>
    <mergeCell ref="E116:F116"/>
    <mergeCell ref="E117:F117"/>
    <mergeCell ref="E118:F118"/>
    <mergeCell ref="E119:F119"/>
    <mergeCell ref="E111:F111"/>
    <mergeCell ref="E112:F112"/>
    <mergeCell ref="E113:F113"/>
    <mergeCell ref="E120:F120"/>
    <mergeCell ref="E121:F121"/>
    <mergeCell ref="E122:F122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G61:G62"/>
    <mergeCell ref="E63:F64"/>
    <mergeCell ref="G63:G64"/>
    <mergeCell ref="E65:F65"/>
    <mergeCell ref="E67:F67"/>
    <mergeCell ref="E68:F68"/>
    <mergeCell ref="E59:F59"/>
    <mergeCell ref="A61:A62"/>
    <mergeCell ref="B61:B62"/>
    <mergeCell ref="A63:A64"/>
    <mergeCell ref="B63:B64"/>
    <mergeCell ref="E60:F60"/>
    <mergeCell ref="E61:F62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8:F8"/>
    <mergeCell ref="E9:F9"/>
    <mergeCell ref="E10:F10"/>
    <mergeCell ref="A13:A14"/>
    <mergeCell ref="A15:A16"/>
    <mergeCell ref="A17:A18"/>
    <mergeCell ref="E13:F13"/>
    <mergeCell ref="E14:F14"/>
    <mergeCell ref="E15:F15"/>
    <mergeCell ref="E16:F16"/>
    <mergeCell ref="B127:C127"/>
    <mergeCell ref="E127:F127"/>
    <mergeCell ref="B130:C130"/>
    <mergeCell ref="E130:F130"/>
    <mergeCell ref="A2:F2"/>
    <mergeCell ref="B3:E3"/>
    <mergeCell ref="E12:F12"/>
    <mergeCell ref="E11:F11"/>
    <mergeCell ref="E6:F6"/>
    <mergeCell ref="E7:F7"/>
  </mergeCells>
  <printOptions/>
  <pageMargins left="0.7" right="0.7" top="0.75" bottom="0.75" header="0.3" footer="0.3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14">
      <selection activeCell="A118" sqref="A1:IV16384"/>
    </sheetView>
  </sheetViews>
  <sheetFormatPr defaultColWidth="11.421875" defaultRowHeight="15"/>
  <cols>
    <col min="3" max="3" width="39.00390625" style="0" customWidth="1"/>
    <col min="8" max="8" width="13.7109375" style="0" customWidth="1"/>
  </cols>
  <sheetData>
    <row r="1" spans="1:9" ht="15">
      <c r="A1" s="47"/>
      <c r="B1" s="48" t="s">
        <v>239</v>
      </c>
      <c r="C1" s="112" t="s">
        <v>245</v>
      </c>
      <c r="D1" s="112"/>
      <c r="E1" s="112"/>
      <c r="F1" s="48"/>
      <c r="G1" s="46" t="s">
        <v>246</v>
      </c>
      <c r="H1" s="47"/>
      <c r="I1" s="47"/>
    </row>
    <row r="2" spans="1:9" ht="15">
      <c r="A2" s="47"/>
      <c r="B2" s="46"/>
      <c r="C2" s="46"/>
      <c r="D2" s="46"/>
      <c r="E2" s="47"/>
      <c r="F2" s="47"/>
      <c r="G2" s="47"/>
      <c r="H2" s="47"/>
      <c r="I2" s="47"/>
    </row>
    <row r="3" spans="1:9" ht="15">
      <c r="A3" s="47"/>
      <c r="B3" s="46"/>
      <c r="C3" s="46"/>
      <c r="D3" s="46"/>
      <c r="E3" s="48" t="s">
        <v>18</v>
      </c>
      <c r="F3" s="47"/>
      <c r="G3" s="47"/>
      <c r="H3" s="47"/>
      <c r="I3" s="47"/>
    </row>
    <row r="4" spans="1:9" ht="15">
      <c r="A4" s="47"/>
      <c r="B4" s="48" t="s">
        <v>240</v>
      </c>
      <c r="C4" s="48" t="s">
        <v>241</v>
      </c>
      <c r="D4" s="48" t="s">
        <v>242</v>
      </c>
      <c r="E4" s="112" t="s">
        <v>18</v>
      </c>
      <c r="F4" s="112"/>
      <c r="G4" s="48" t="s">
        <v>243</v>
      </c>
      <c r="H4" s="49" t="s">
        <v>244</v>
      </c>
      <c r="I4" s="47"/>
    </row>
    <row r="5" spans="1:9" ht="15.75">
      <c r="A5" s="47"/>
      <c r="B5" s="7" t="s">
        <v>247</v>
      </c>
      <c r="C5" s="4" t="s">
        <v>4</v>
      </c>
      <c r="D5" s="50" t="s">
        <v>20</v>
      </c>
      <c r="E5" s="88">
        <f>'LISTADO DE PRECIOS H JUNIO2019 '!E7+'LISTADO DE PRECIOS H JUNIO2019 '!G7</f>
        <v>32.81</v>
      </c>
      <c r="F5" s="88"/>
      <c r="G5" s="42">
        <v>3.62</v>
      </c>
      <c r="H5" s="61">
        <f>E5*G5</f>
        <v>118.77220000000001</v>
      </c>
      <c r="I5" s="47"/>
    </row>
    <row r="6" spans="1:9" ht="15.75">
      <c r="A6" s="47"/>
      <c r="B6" s="7" t="s">
        <v>248</v>
      </c>
      <c r="C6" s="4" t="s">
        <v>6</v>
      </c>
      <c r="D6" s="50" t="s">
        <v>20</v>
      </c>
      <c r="E6" s="88">
        <f>'LISTADO DE PRECIOS H JUNIO2019 '!E8+'LISTADO DE PRECIOS H JUNIO2019 '!G8</f>
        <v>30.18</v>
      </c>
      <c r="F6" s="88"/>
      <c r="G6" s="56">
        <v>3.62</v>
      </c>
      <c r="H6" s="61">
        <f aca="true" t="shared" si="0" ref="H6:H70">E6*G6</f>
        <v>109.2516</v>
      </c>
      <c r="I6" s="47"/>
    </row>
    <row r="7" spans="1:9" ht="15.75">
      <c r="A7" s="47"/>
      <c r="B7" s="7" t="s">
        <v>249</v>
      </c>
      <c r="C7" s="4" t="s">
        <v>8</v>
      </c>
      <c r="D7" s="50" t="s">
        <v>20</v>
      </c>
      <c r="E7" s="88">
        <f>'LISTADO DE PRECIOS H JUNIO2019 '!E9+'LISTADO DE PRECIOS H JUNIO2019 '!G9</f>
        <v>54.800000000000004</v>
      </c>
      <c r="F7" s="88"/>
      <c r="G7" s="56">
        <v>3.62</v>
      </c>
      <c r="H7" s="61">
        <f t="shared" si="0"/>
        <v>198.37600000000003</v>
      </c>
      <c r="I7" s="47"/>
    </row>
    <row r="8" spans="1:9" ht="15.75">
      <c r="A8" s="47"/>
      <c r="B8" s="7" t="s">
        <v>250</v>
      </c>
      <c r="C8" s="4" t="s">
        <v>10</v>
      </c>
      <c r="D8" s="50" t="s">
        <v>20</v>
      </c>
      <c r="E8" s="88">
        <f>'LISTADO DE PRECIOS H JUNIO2019 '!E10+'LISTADO DE PRECIOS H JUNIO2019 '!G10</f>
        <v>55.68</v>
      </c>
      <c r="F8" s="88"/>
      <c r="G8" s="56">
        <v>3.62</v>
      </c>
      <c r="H8" s="61">
        <f t="shared" si="0"/>
        <v>201.5616</v>
      </c>
      <c r="I8" s="47"/>
    </row>
    <row r="9" spans="1:9" ht="15.75">
      <c r="A9" s="47"/>
      <c r="B9" s="7" t="s">
        <v>251</v>
      </c>
      <c r="C9" s="4" t="s">
        <v>12</v>
      </c>
      <c r="D9" s="50" t="s">
        <v>20</v>
      </c>
      <c r="E9" s="88">
        <f>'LISTADO DE PRECIOS H JUNIO2019 '!E11+'LISTADO DE PRECIOS H JUNIO2019 '!G11</f>
        <v>33.69</v>
      </c>
      <c r="F9" s="88"/>
      <c r="G9" s="56">
        <v>3.62</v>
      </c>
      <c r="H9" s="61">
        <f t="shared" si="0"/>
        <v>121.95779999999999</v>
      </c>
      <c r="I9" s="47"/>
    </row>
    <row r="10" spans="1:9" ht="15.75">
      <c r="A10" s="47"/>
      <c r="B10" s="7" t="s">
        <v>252</v>
      </c>
      <c r="C10" s="4" t="s">
        <v>14</v>
      </c>
      <c r="D10" s="50" t="s">
        <v>20</v>
      </c>
      <c r="E10" s="88">
        <f>'LISTADO DE PRECIOS H JUNIO2019 '!E12+'LISTADO DE PRECIOS H JUNIO2019 '!G12</f>
        <v>35.45</v>
      </c>
      <c r="F10" s="88"/>
      <c r="G10" s="56">
        <v>3.62</v>
      </c>
      <c r="H10" s="61">
        <f t="shared" si="0"/>
        <v>128.329</v>
      </c>
      <c r="I10" s="47"/>
    </row>
    <row r="11" spans="1:9" ht="31.5">
      <c r="A11" s="47"/>
      <c r="B11" s="113" t="s">
        <v>253</v>
      </c>
      <c r="C11" s="16" t="s">
        <v>22</v>
      </c>
      <c r="D11" s="50" t="s">
        <v>20</v>
      </c>
      <c r="E11" s="88">
        <f>'LISTADO DE PRECIOS H JUNIO2019 '!E13+'LISTADO DE PRECIOS H JUNIO2019 '!G13</f>
        <v>50.88</v>
      </c>
      <c r="F11" s="88"/>
      <c r="G11" s="56">
        <v>3.62</v>
      </c>
      <c r="H11" s="61">
        <f t="shared" si="0"/>
        <v>184.18560000000002</v>
      </c>
      <c r="I11" s="47"/>
    </row>
    <row r="12" spans="1:9" ht="15.75">
      <c r="A12" s="47"/>
      <c r="B12" s="113"/>
      <c r="C12" s="16" t="s">
        <v>23</v>
      </c>
      <c r="D12" s="50" t="s">
        <v>20</v>
      </c>
      <c r="E12" s="88">
        <f>'LISTADO DE PRECIOS H JUNIO2019 '!E14+'LISTADO DE PRECIOS H JUNIO2019 '!G14</f>
        <v>37.68</v>
      </c>
      <c r="F12" s="88"/>
      <c r="G12" s="56">
        <v>3.62</v>
      </c>
      <c r="H12" s="61">
        <f t="shared" si="0"/>
        <v>136.4016</v>
      </c>
      <c r="I12" s="47"/>
    </row>
    <row r="13" spans="1:9" ht="15.75">
      <c r="A13" s="47"/>
      <c r="B13" s="113" t="s">
        <v>254</v>
      </c>
      <c r="C13" s="17" t="s">
        <v>25</v>
      </c>
      <c r="D13" s="50" t="s">
        <v>20</v>
      </c>
      <c r="E13" s="88">
        <f>'LISTADO DE PRECIOS H JUNIO2019 '!E15+'LISTADO DE PRECIOS H JUNIO2019 '!G15</f>
        <v>59.67</v>
      </c>
      <c r="F13" s="88"/>
      <c r="G13" s="56">
        <v>3.62</v>
      </c>
      <c r="H13" s="61">
        <f t="shared" si="0"/>
        <v>216.0054</v>
      </c>
      <c r="I13" s="47"/>
    </row>
    <row r="14" spans="1:9" ht="15.75">
      <c r="A14" s="47"/>
      <c r="B14" s="113"/>
      <c r="C14" s="16" t="s">
        <v>23</v>
      </c>
      <c r="D14" s="50" t="s">
        <v>20</v>
      </c>
      <c r="E14" s="88">
        <f>'LISTADO DE PRECIOS H JUNIO2019 '!E16+'LISTADO DE PRECIOS H JUNIO2019 '!G16</f>
        <v>42.089999999999996</v>
      </c>
      <c r="F14" s="88"/>
      <c r="G14" s="56">
        <v>3.62</v>
      </c>
      <c r="H14" s="61">
        <f t="shared" si="0"/>
        <v>152.36579999999998</v>
      </c>
      <c r="I14" s="47"/>
    </row>
    <row r="15" spans="1:9" ht="15.75">
      <c r="A15" s="47"/>
      <c r="B15" s="114" t="s">
        <v>255</v>
      </c>
      <c r="C15" s="17" t="s">
        <v>27</v>
      </c>
      <c r="D15" s="50" t="s">
        <v>20</v>
      </c>
      <c r="E15" s="88">
        <f>'LISTADO DE PRECIOS H JUNIO2019 '!E17+'LISTADO DE PRECIOS H JUNIO2019 '!G17</f>
        <v>55.28</v>
      </c>
      <c r="F15" s="88"/>
      <c r="G15" s="56">
        <v>3.62</v>
      </c>
      <c r="H15" s="61">
        <f t="shared" si="0"/>
        <v>200.11360000000002</v>
      </c>
      <c r="I15" s="47"/>
    </row>
    <row r="16" spans="1:9" ht="15.75">
      <c r="A16" s="47"/>
      <c r="B16" s="114"/>
      <c r="C16" s="17" t="s">
        <v>23</v>
      </c>
      <c r="D16" s="50" t="s">
        <v>20</v>
      </c>
      <c r="E16" s="88">
        <f>'LISTADO DE PRECIOS H JUNIO2019 '!E18+'LISTADO DE PRECIOS H JUNIO2019 '!G18</f>
        <v>42.089999999999996</v>
      </c>
      <c r="F16" s="88"/>
      <c r="G16" s="56">
        <v>3.62</v>
      </c>
      <c r="H16" s="61">
        <f t="shared" si="0"/>
        <v>152.36579999999998</v>
      </c>
      <c r="I16" s="47"/>
    </row>
    <row r="17" spans="1:9" ht="15.75">
      <c r="A17" s="47"/>
      <c r="B17" s="18" t="s">
        <v>256</v>
      </c>
      <c r="C17" s="4" t="s">
        <v>29</v>
      </c>
      <c r="D17" s="50" t="s">
        <v>20</v>
      </c>
      <c r="E17" s="88">
        <f>'LISTADO DE PRECIOS H JUNIO2019 '!E19+'LISTADO DE PRECIOS H JUNIO2019 '!G19</f>
        <v>125.63</v>
      </c>
      <c r="F17" s="88"/>
      <c r="G17" s="56">
        <v>3.62</v>
      </c>
      <c r="H17" s="61">
        <f t="shared" si="0"/>
        <v>454.7806</v>
      </c>
      <c r="I17" s="47"/>
    </row>
    <row r="18" spans="1:9" ht="15.75">
      <c r="A18" s="47"/>
      <c r="B18" s="18" t="s">
        <v>257</v>
      </c>
      <c r="C18" s="19" t="s">
        <v>31</v>
      </c>
      <c r="D18" s="50" t="s">
        <v>20</v>
      </c>
      <c r="E18" s="88">
        <f>'LISTADO DE PRECIOS H JUNIO2019 '!E20+'LISTADO DE PRECIOS H JUNIO2019 '!G20</f>
        <v>94.84</v>
      </c>
      <c r="F18" s="88"/>
      <c r="G18" s="56">
        <v>3.62</v>
      </c>
      <c r="H18" s="61">
        <f t="shared" si="0"/>
        <v>343.3208</v>
      </c>
      <c r="I18" s="47"/>
    </row>
    <row r="19" spans="1:9" ht="47.25">
      <c r="A19" s="47"/>
      <c r="B19" s="20" t="s">
        <v>258</v>
      </c>
      <c r="C19" s="16" t="s">
        <v>33</v>
      </c>
      <c r="D19" s="50" t="s">
        <v>20</v>
      </c>
      <c r="E19" s="88">
        <f>'LISTADO DE PRECIOS H JUNIO2019 '!E21+'LISTADO DE PRECIOS H JUNIO2019 '!G21</f>
        <v>44.72</v>
      </c>
      <c r="F19" s="88"/>
      <c r="G19" s="56">
        <v>3.62</v>
      </c>
      <c r="H19" s="61">
        <f t="shared" si="0"/>
        <v>161.8864</v>
      </c>
      <c r="I19" s="47"/>
    </row>
    <row r="20" spans="1:9" ht="15.75">
      <c r="A20" s="47"/>
      <c r="B20" s="7" t="s">
        <v>259</v>
      </c>
      <c r="C20" s="4" t="s">
        <v>35</v>
      </c>
      <c r="D20" s="50" t="s">
        <v>20</v>
      </c>
      <c r="E20" s="88">
        <f>'LISTADO DE PRECIOS H JUNIO2019 '!E22+'LISTADO DE PRECIOS H JUNIO2019 '!G22</f>
        <v>55.28</v>
      </c>
      <c r="F20" s="88"/>
      <c r="G20" s="56">
        <v>3.62</v>
      </c>
      <c r="H20" s="61">
        <f t="shared" si="0"/>
        <v>200.11360000000002</v>
      </c>
      <c r="I20" s="47"/>
    </row>
    <row r="21" spans="1:9" ht="15.75">
      <c r="A21" s="47"/>
      <c r="B21" s="7" t="s">
        <v>260</v>
      </c>
      <c r="C21" s="4" t="s">
        <v>37</v>
      </c>
      <c r="D21" s="50" t="s">
        <v>20</v>
      </c>
      <c r="E21" s="88">
        <f>'LISTADO DE PRECIOS H JUNIO2019 '!E23+'LISTADO DE PRECIOS H JUNIO2019 '!G23</f>
        <v>50.88</v>
      </c>
      <c r="F21" s="88"/>
      <c r="G21" s="56">
        <v>3.62</v>
      </c>
      <c r="H21" s="61">
        <f t="shared" si="0"/>
        <v>184.18560000000002</v>
      </c>
      <c r="I21" s="47"/>
    </row>
    <row r="22" spans="1:9" ht="15.75">
      <c r="A22" s="47"/>
      <c r="B22" s="7" t="s">
        <v>261</v>
      </c>
      <c r="C22" s="4" t="s">
        <v>39</v>
      </c>
      <c r="D22" s="50" t="s">
        <v>20</v>
      </c>
      <c r="E22" s="88">
        <f>'LISTADO DE PRECIOS H JUNIO2019 '!E24+'LISTADO DE PRECIOS H JUNIO2019 '!G24</f>
        <v>53.51</v>
      </c>
      <c r="F22" s="88"/>
      <c r="G22" s="56">
        <v>3.62</v>
      </c>
      <c r="H22" s="61">
        <f t="shared" si="0"/>
        <v>193.7062</v>
      </c>
      <c r="I22" s="47"/>
    </row>
    <row r="23" spans="1:9" ht="15.75">
      <c r="A23" s="47"/>
      <c r="B23" s="7" t="s">
        <v>262</v>
      </c>
      <c r="C23" s="4" t="s">
        <v>41</v>
      </c>
      <c r="D23" s="50" t="s">
        <v>20</v>
      </c>
      <c r="E23" s="88">
        <f>'LISTADO DE PRECIOS H JUNIO2019 '!E25+'LISTADO DE PRECIOS H JUNIO2019 '!G25</f>
        <v>57.040000000000006</v>
      </c>
      <c r="F23" s="88"/>
      <c r="G23" s="56">
        <v>3.62</v>
      </c>
      <c r="H23" s="61">
        <f t="shared" si="0"/>
        <v>206.48480000000004</v>
      </c>
      <c r="I23" s="47"/>
    </row>
    <row r="24" spans="1:9" ht="15.75">
      <c r="A24" s="47"/>
      <c r="B24" s="7" t="s">
        <v>263</v>
      </c>
      <c r="C24" s="4" t="s">
        <v>43</v>
      </c>
      <c r="D24" s="50" t="s">
        <v>20</v>
      </c>
      <c r="E24" s="88">
        <f>'LISTADO DE PRECIOS H JUNIO2019 '!E26+'LISTADO DE PRECIOS H JUNIO2019 '!G26</f>
        <v>62.309999999999995</v>
      </c>
      <c r="F24" s="88"/>
      <c r="G24" s="56">
        <v>3.62</v>
      </c>
      <c r="H24" s="61">
        <f t="shared" si="0"/>
        <v>225.5622</v>
      </c>
      <c r="I24" s="47"/>
    </row>
    <row r="25" spans="1:9" ht="15.75">
      <c r="A25" s="47"/>
      <c r="B25" s="7" t="s">
        <v>264</v>
      </c>
      <c r="C25" s="4" t="s">
        <v>45</v>
      </c>
      <c r="D25" s="50" t="s">
        <v>20</v>
      </c>
      <c r="E25" s="88">
        <f>'LISTADO DE PRECIOS H JUNIO2019 '!E27+'LISTADO DE PRECIOS H JUNIO2019 '!G27</f>
        <v>58.79</v>
      </c>
      <c r="F25" s="88"/>
      <c r="G25" s="56">
        <v>3.62</v>
      </c>
      <c r="H25" s="61">
        <f t="shared" si="0"/>
        <v>212.81980000000001</v>
      </c>
      <c r="I25" s="47"/>
    </row>
    <row r="26" spans="1:9" ht="15.75">
      <c r="A26" s="47"/>
      <c r="B26" s="7" t="s">
        <v>265</v>
      </c>
      <c r="C26" s="4" t="s">
        <v>47</v>
      </c>
      <c r="D26" s="50" t="s">
        <v>20</v>
      </c>
      <c r="E26" s="88">
        <f>'LISTADO DE PRECIOS H JUNIO2019 '!E28+'LISTADO DE PRECIOS H JUNIO2019 '!G28</f>
        <v>61.43000000000001</v>
      </c>
      <c r="F26" s="88"/>
      <c r="G26" s="56">
        <v>3.62</v>
      </c>
      <c r="H26" s="61">
        <f t="shared" si="0"/>
        <v>222.37660000000002</v>
      </c>
      <c r="I26" s="47"/>
    </row>
    <row r="27" spans="1:9" ht="15.75">
      <c r="A27" s="47"/>
      <c r="B27" s="7" t="s">
        <v>266</v>
      </c>
      <c r="C27" s="4" t="s">
        <v>49</v>
      </c>
      <c r="D27" s="50" t="s">
        <v>20</v>
      </c>
      <c r="E27" s="88">
        <f>'LISTADO DE PRECIOS H JUNIO2019 '!E29+'LISTADO DE PRECIOS H JUNIO2019 '!G29</f>
        <v>57.040000000000006</v>
      </c>
      <c r="F27" s="88"/>
      <c r="G27" s="56">
        <v>3.62</v>
      </c>
      <c r="H27" s="61">
        <f t="shared" si="0"/>
        <v>206.48480000000004</v>
      </c>
      <c r="I27" s="47"/>
    </row>
    <row r="28" spans="1:9" ht="15.75">
      <c r="A28" s="47"/>
      <c r="B28" s="7" t="s">
        <v>267</v>
      </c>
      <c r="C28" s="4" t="s">
        <v>51</v>
      </c>
      <c r="D28" s="50" t="s">
        <v>20</v>
      </c>
      <c r="E28" s="88">
        <f>'LISTADO DE PRECIOS H JUNIO2019 '!E30+'LISTADO DE PRECIOS H JUNIO2019 '!G30</f>
        <v>59.67</v>
      </c>
      <c r="F28" s="88"/>
      <c r="G28" s="56">
        <v>3.62</v>
      </c>
      <c r="H28" s="61">
        <f t="shared" si="0"/>
        <v>216.0054</v>
      </c>
      <c r="I28" s="47"/>
    </row>
    <row r="29" spans="1:9" ht="15.75">
      <c r="A29" s="47"/>
      <c r="B29" s="21" t="s">
        <v>268</v>
      </c>
      <c r="C29" s="22" t="s">
        <v>53</v>
      </c>
      <c r="D29" s="50" t="s">
        <v>20</v>
      </c>
      <c r="E29" s="88">
        <f>'LISTADO DE PRECIOS H JUNIO2019 '!E31+'LISTADO DE PRECIOS H JUNIO2019 '!G31</f>
        <v>62.309999999999995</v>
      </c>
      <c r="F29" s="88"/>
      <c r="G29" s="56">
        <v>3.62</v>
      </c>
      <c r="H29" s="61">
        <f t="shared" si="0"/>
        <v>225.5622</v>
      </c>
      <c r="I29" s="47"/>
    </row>
    <row r="30" spans="1:9" ht="15.75">
      <c r="A30" s="47"/>
      <c r="B30" s="51" t="s">
        <v>269</v>
      </c>
      <c r="C30" s="22" t="s">
        <v>55</v>
      </c>
      <c r="D30" s="50" t="s">
        <v>20</v>
      </c>
      <c r="E30" s="88">
        <f>'LISTADO DE PRECIOS H JUNIO2019 '!E32+'LISTADO DE PRECIOS H JUNIO2019 '!G32</f>
        <v>58.31</v>
      </c>
      <c r="F30" s="88"/>
      <c r="G30" s="56">
        <v>3.62</v>
      </c>
      <c r="H30" s="61">
        <f t="shared" si="0"/>
        <v>211.0822</v>
      </c>
      <c r="I30" s="47"/>
    </row>
    <row r="31" spans="1:9" ht="15.75">
      <c r="A31" s="47"/>
      <c r="B31" s="51" t="s">
        <v>270</v>
      </c>
      <c r="C31" s="22" t="s">
        <v>57</v>
      </c>
      <c r="D31" s="50" t="s">
        <v>20</v>
      </c>
      <c r="E31" s="88">
        <f>'LISTADO DE PRECIOS H JUNIO2019 '!E33+'LISTADO DE PRECIOS H JUNIO2019 '!G33</f>
        <v>76.78</v>
      </c>
      <c r="F31" s="88"/>
      <c r="G31" s="56">
        <v>3.62</v>
      </c>
      <c r="H31" s="61">
        <f t="shared" si="0"/>
        <v>277.9436</v>
      </c>
      <c r="I31" s="47"/>
    </row>
    <row r="32" spans="1:9" ht="15.75">
      <c r="A32" s="47"/>
      <c r="B32" s="7" t="s">
        <v>271</v>
      </c>
      <c r="C32" s="4" t="s">
        <v>59</v>
      </c>
      <c r="D32" s="50" t="s">
        <v>20</v>
      </c>
      <c r="E32" s="88">
        <f>'LISTADO DE PRECIOS H JUNIO2019 '!E34+'LISTADO DE PRECIOS H JUNIO2019 '!G34</f>
        <v>86.05</v>
      </c>
      <c r="F32" s="88"/>
      <c r="G32" s="56">
        <v>3.62</v>
      </c>
      <c r="H32" s="61">
        <f t="shared" si="0"/>
        <v>311.501</v>
      </c>
      <c r="I32" s="47"/>
    </row>
    <row r="33" spans="1:9" ht="15.75">
      <c r="A33" s="47"/>
      <c r="B33" s="7" t="s">
        <v>272</v>
      </c>
      <c r="C33" s="4" t="s">
        <v>61</v>
      </c>
      <c r="D33" s="50" t="s">
        <v>20</v>
      </c>
      <c r="E33" s="88">
        <f>'LISTADO DE PRECIOS H JUNIO2019 '!E35+'LISTADO DE PRECIOS H JUNIO2019 '!G35</f>
        <v>138.82</v>
      </c>
      <c r="F33" s="88"/>
      <c r="G33" s="56">
        <v>3.62</v>
      </c>
      <c r="H33" s="61">
        <f t="shared" si="0"/>
        <v>502.5284</v>
      </c>
      <c r="I33" s="47"/>
    </row>
    <row r="34" spans="1:9" ht="15.75">
      <c r="A34" s="47"/>
      <c r="B34" s="7" t="s">
        <v>273</v>
      </c>
      <c r="C34" s="4" t="s">
        <v>63</v>
      </c>
      <c r="D34" s="50" t="s">
        <v>20</v>
      </c>
      <c r="E34" s="88">
        <f>'LISTADO DE PRECIOS H JUNIO2019 '!E36+'LISTADO DE PRECIOS H JUNIO2019 '!G36</f>
        <v>42.089999999999996</v>
      </c>
      <c r="F34" s="88"/>
      <c r="G34" s="56">
        <v>3.62</v>
      </c>
      <c r="H34" s="61">
        <f t="shared" si="0"/>
        <v>152.36579999999998</v>
      </c>
      <c r="I34" s="47"/>
    </row>
    <row r="35" spans="1:9" ht="15.75">
      <c r="A35" s="47"/>
      <c r="B35" s="7" t="s">
        <v>274</v>
      </c>
      <c r="C35" s="4" t="s">
        <v>65</v>
      </c>
      <c r="D35" s="50" t="s">
        <v>20</v>
      </c>
      <c r="E35" s="88">
        <f>'LISTADO DE PRECIOS H JUNIO2019 '!E37+'LISTADO DE PRECIOS H JUNIO2019 '!G37</f>
        <v>125.63</v>
      </c>
      <c r="F35" s="88"/>
      <c r="G35" s="56">
        <v>3.62</v>
      </c>
      <c r="H35" s="61">
        <f t="shared" si="0"/>
        <v>454.7806</v>
      </c>
      <c r="I35" s="47"/>
    </row>
    <row r="36" spans="1:9" ht="15.75">
      <c r="A36" s="47"/>
      <c r="B36" s="7" t="s">
        <v>275</v>
      </c>
      <c r="C36" s="4" t="s">
        <v>67</v>
      </c>
      <c r="D36" s="50" t="s">
        <v>20</v>
      </c>
      <c r="E36" s="88">
        <f>'LISTADO DE PRECIOS H JUNIO2019 '!E38+'LISTADO DE PRECIOS H JUNIO2019 '!G38</f>
        <v>200.36999999999998</v>
      </c>
      <c r="F36" s="88"/>
      <c r="G36" s="56">
        <v>3.62</v>
      </c>
      <c r="H36" s="61">
        <f t="shared" si="0"/>
        <v>725.3394</v>
      </c>
      <c r="I36" s="47"/>
    </row>
    <row r="37" spans="1:9" ht="15.75">
      <c r="A37" s="47"/>
      <c r="B37" s="7" t="s">
        <v>276</v>
      </c>
      <c r="C37" s="4" t="s">
        <v>69</v>
      </c>
      <c r="D37" s="50" t="s">
        <v>20</v>
      </c>
      <c r="E37" s="88">
        <f>'LISTADO DE PRECIOS H JUNIO2019 '!E39+'LISTADO DE PRECIOS H JUNIO2019 '!G39</f>
        <v>116.83</v>
      </c>
      <c r="F37" s="88"/>
      <c r="G37" s="56">
        <v>3.62</v>
      </c>
      <c r="H37" s="61">
        <f t="shared" si="0"/>
        <v>422.9246</v>
      </c>
      <c r="I37" s="47"/>
    </row>
    <row r="38" spans="1:9" ht="15.75">
      <c r="A38" s="47"/>
      <c r="B38" s="7" t="s">
        <v>277</v>
      </c>
      <c r="C38" s="4" t="s">
        <v>71</v>
      </c>
      <c r="D38" s="50" t="s">
        <v>20</v>
      </c>
      <c r="E38" s="88">
        <f>'LISTADO DE PRECIOS H JUNIO2019 '!E40+'LISTADO DE PRECIOS H JUNIO2019 '!G40</f>
        <v>152.01000000000002</v>
      </c>
      <c r="F38" s="88"/>
      <c r="G38" s="56">
        <v>3.62</v>
      </c>
      <c r="H38" s="61">
        <f t="shared" si="0"/>
        <v>550.2762000000001</v>
      </c>
      <c r="I38" s="47"/>
    </row>
    <row r="39" spans="1:9" ht="15.75">
      <c r="A39" s="47"/>
      <c r="B39" s="7" t="s">
        <v>278</v>
      </c>
      <c r="C39" s="4" t="s">
        <v>73</v>
      </c>
      <c r="D39" s="50" t="s">
        <v>20</v>
      </c>
      <c r="E39" s="88">
        <f>'LISTADO DE PRECIOS H JUNIO2019 '!E41+'LISTADO DE PRECIOS H JUNIO2019 '!G41</f>
        <v>55.28</v>
      </c>
      <c r="F39" s="88"/>
      <c r="G39" s="56">
        <v>3.62</v>
      </c>
      <c r="H39" s="61">
        <f t="shared" si="0"/>
        <v>200.11360000000002</v>
      </c>
      <c r="I39" s="47"/>
    </row>
    <row r="40" spans="1:9" ht="18.75">
      <c r="A40" s="47"/>
      <c r="B40" s="7" t="s">
        <v>279</v>
      </c>
      <c r="C40" s="4" t="s">
        <v>75</v>
      </c>
      <c r="D40" s="50" t="s">
        <v>20</v>
      </c>
      <c r="E40" s="88">
        <f>'LISTADO DE PRECIOS H JUNIO2019 '!E42+'LISTADO DE PRECIOS H JUNIO2019 '!G42</f>
        <v>81.17999999999999</v>
      </c>
      <c r="F40" s="88"/>
      <c r="G40" s="56">
        <v>3.62</v>
      </c>
      <c r="H40" s="61">
        <f t="shared" si="0"/>
        <v>293.8716</v>
      </c>
      <c r="I40" s="47"/>
    </row>
    <row r="41" spans="1:9" ht="18.75">
      <c r="A41" s="47"/>
      <c r="B41" s="7" t="s">
        <v>280</v>
      </c>
      <c r="C41" s="4" t="s">
        <v>77</v>
      </c>
      <c r="D41" s="50" t="s">
        <v>20</v>
      </c>
      <c r="E41" s="88">
        <f>'LISTADO DE PRECIOS H JUNIO2019 '!E43+'LISTADO DE PRECIOS H JUNIO2019 '!G43</f>
        <v>89.97</v>
      </c>
      <c r="F41" s="88"/>
      <c r="G41" s="56">
        <v>3.62</v>
      </c>
      <c r="H41" s="61">
        <f t="shared" si="0"/>
        <v>325.6914</v>
      </c>
      <c r="I41" s="47"/>
    </row>
    <row r="42" spans="1:9" ht="18.75">
      <c r="A42" s="47"/>
      <c r="B42" s="7" t="s">
        <v>281</v>
      </c>
      <c r="C42" s="4" t="s">
        <v>79</v>
      </c>
      <c r="D42" s="50" t="s">
        <v>20</v>
      </c>
      <c r="E42" s="88">
        <f>'LISTADO DE PRECIOS H JUNIO2019 '!E44+'LISTADO DE PRECIOS H JUNIO2019 '!G44</f>
        <v>98.77</v>
      </c>
      <c r="F42" s="88"/>
      <c r="G42" s="56">
        <v>3.62</v>
      </c>
      <c r="H42" s="61">
        <f t="shared" si="0"/>
        <v>357.5474</v>
      </c>
      <c r="I42" s="47"/>
    </row>
    <row r="43" spans="1:9" ht="18.75">
      <c r="A43" s="47"/>
      <c r="B43" s="7" t="s">
        <v>282</v>
      </c>
      <c r="C43" s="4" t="s">
        <v>81</v>
      </c>
      <c r="D43" s="50" t="s">
        <v>20</v>
      </c>
      <c r="E43" s="88">
        <f>'LISTADO DE PRECIOS H JUNIO2019 '!E45+'LISTADO DE PRECIOS H JUNIO2019 '!G45</f>
        <v>186.71</v>
      </c>
      <c r="F43" s="88"/>
      <c r="G43" s="56">
        <v>3.62</v>
      </c>
      <c r="H43" s="61">
        <f t="shared" si="0"/>
        <v>675.8902</v>
      </c>
      <c r="I43" s="47"/>
    </row>
    <row r="44" spans="1:9" ht="15.75">
      <c r="A44" s="47"/>
      <c r="B44" s="7" t="s">
        <v>283</v>
      </c>
      <c r="C44" s="4" t="s">
        <v>83</v>
      </c>
      <c r="D44" s="50" t="s">
        <v>20</v>
      </c>
      <c r="E44" s="88">
        <f>'LISTADO DE PRECIOS H JUNIO2019 '!E46+'LISTADO DE PRECIOS H JUNIO2019 '!G46</f>
        <v>87.34</v>
      </c>
      <c r="F44" s="88"/>
      <c r="G44" s="56">
        <v>3.62</v>
      </c>
      <c r="H44" s="61">
        <f t="shared" si="0"/>
        <v>316.17080000000004</v>
      </c>
      <c r="I44" s="47"/>
    </row>
    <row r="45" spans="1:9" ht="15.75">
      <c r="A45" s="47"/>
      <c r="B45" s="7" t="s">
        <v>284</v>
      </c>
      <c r="C45" s="4" t="s">
        <v>85</v>
      </c>
      <c r="D45" s="50" t="s">
        <v>20</v>
      </c>
      <c r="E45" s="88">
        <f>'LISTADO DE PRECIOS H JUNIO2019 '!E47+'LISTADO DE PRECIOS H JUNIO2019 '!G47</f>
        <v>45.15</v>
      </c>
      <c r="F45" s="88"/>
      <c r="G45" s="56">
        <v>3.62</v>
      </c>
      <c r="H45" s="61">
        <f t="shared" si="0"/>
        <v>163.443</v>
      </c>
      <c r="I45" s="47"/>
    </row>
    <row r="46" spans="1:9" ht="15.75">
      <c r="A46" s="47"/>
      <c r="B46" s="7" t="s">
        <v>285</v>
      </c>
      <c r="C46" s="4" t="s">
        <v>87</v>
      </c>
      <c r="D46" s="50" t="s">
        <v>20</v>
      </c>
      <c r="E46" s="88">
        <f>'LISTADO DE PRECIOS H JUNIO2019 '!E48+'LISTADO DE PRECIOS H JUNIO2019 '!G48</f>
        <v>52.88</v>
      </c>
      <c r="F46" s="88"/>
      <c r="G46" s="56">
        <v>3.62</v>
      </c>
      <c r="H46" s="61">
        <f t="shared" si="0"/>
        <v>191.4256</v>
      </c>
      <c r="I46" s="47"/>
    </row>
    <row r="47" spans="1:9" ht="15.75">
      <c r="A47" s="47"/>
      <c r="B47" s="7" t="s">
        <v>286</v>
      </c>
      <c r="C47" s="4" t="s">
        <v>89</v>
      </c>
      <c r="D47" s="50" t="s">
        <v>20</v>
      </c>
      <c r="E47" s="88">
        <f>'LISTADO DE PRECIOS H JUNIO2019 '!E49+'LISTADO DE PRECIOS H JUNIO2019 '!G49</f>
        <v>45.15</v>
      </c>
      <c r="F47" s="88"/>
      <c r="G47" s="56">
        <v>3.62</v>
      </c>
      <c r="H47" s="61">
        <f t="shared" si="0"/>
        <v>163.443</v>
      </c>
      <c r="I47" s="47"/>
    </row>
    <row r="48" spans="1:9" ht="15.75">
      <c r="A48" s="47"/>
      <c r="B48" s="7" t="s">
        <v>287</v>
      </c>
      <c r="C48" s="4" t="s">
        <v>91</v>
      </c>
      <c r="D48" s="50" t="s">
        <v>20</v>
      </c>
      <c r="E48" s="88">
        <f>'LISTADO DE PRECIOS H JUNIO2019 '!E50+'LISTADO DE PRECIOS H JUNIO2019 '!G50</f>
        <v>37.199999999999996</v>
      </c>
      <c r="F48" s="88"/>
      <c r="G48" s="56">
        <v>3.62</v>
      </c>
      <c r="H48" s="61">
        <f t="shared" si="0"/>
        <v>134.664</v>
      </c>
      <c r="I48" s="47"/>
    </row>
    <row r="49" spans="1:9" ht="15.75">
      <c r="A49" s="47"/>
      <c r="B49" s="7" t="s">
        <v>288</v>
      </c>
      <c r="C49" s="4" t="s">
        <v>93</v>
      </c>
      <c r="D49" s="50" t="s">
        <v>20</v>
      </c>
      <c r="E49" s="88">
        <f>'LISTADO DE PRECIOS H JUNIO2019 '!E51+'LISTADO DE PRECIOS H JUNIO2019 '!G51</f>
        <v>46</v>
      </c>
      <c r="F49" s="88"/>
      <c r="G49" s="56">
        <v>3.62</v>
      </c>
      <c r="H49" s="61">
        <f t="shared" si="0"/>
        <v>166.52</v>
      </c>
      <c r="I49" s="47"/>
    </row>
    <row r="50" spans="1:9" ht="15.75">
      <c r="A50" s="47"/>
      <c r="B50" s="7" t="s">
        <v>289</v>
      </c>
      <c r="C50" s="4" t="s">
        <v>95</v>
      </c>
      <c r="D50" s="50" t="s">
        <v>20</v>
      </c>
      <c r="E50" s="88">
        <f>'LISTADO DE PRECIOS H JUNIO2019 '!E52+'LISTADO DE PRECIOS H JUNIO2019 '!G52</f>
        <v>133.94</v>
      </c>
      <c r="F50" s="88"/>
      <c r="G50" s="56">
        <v>3.62</v>
      </c>
      <c r="H50" s="61">
        <f t="shared" si="0"/>
        <v>484.8628</v>
      </c>
      <c r="I50" s="47"/>
    </row>
    <row r="51" spans="1:9" ht="15.75">
      <c r="A51" s="47"/>
      <c r="B51" s="7" t="s">
        <v>290</v>
      </c>
      <c r="C51" s="4" t="s">
        <v>97</v>
      </c>
      <c r="D51" s="50" t="s">
        <v>20</v>
      </c>
      <c r="E51" s="88">
        <f>'LISTADO DE PRECIOS H JUNIO2019 '!E53+'LISTADO DE PRECIOS H JUNIO2019 '!G53</f>
        <v>89.97</v>
      </c>
      <c r="F51" s="88"/>
      <c r="G51" s="56">
        <v>3.62</v>
      </c>
      <c r="H51" s="61">
        <f t="shared" si="0"/>
        <v>325.6914</v>
      </c>
      <c r="I51" s="47"/>
    </row>
    <row r="52" spans="1:9" ht="15.75">
      <c r="A52" s="47"/>
      <c r="B52" s="7" t="s">
        <v>291</v>
      </c>
      <c r="C52" s="4" t="s">
        <v>99</v>
      </c>
      <c r="D52" s="50" t="s">
        <v>20</v>
      </c>
      <c r="E52" s="88">
        <f>'LISTADO DE PRECIOS H JUNIO2019 '!E54+'LISTADO DE PRECIOS H JUNIO2019 '!G54</f>
        <v>54.800000000000004</v>
      </c>
      <c r="F52" s="88"/>
      <c r="G52" s="56">
        <v>3.62</v>
      </c>
      <c r="H52" s="61">
        <f t="shared" si="0"/>
        <v>198.37600000000003</v>
      </c>
      <c r="I52" s="47"/>
    </row>
    <row r="53" spans="1:9" ht="15.75">
      <c r="A53" s="47"/>
      <c r="B53" s="7" t="s">
        <v>292</v>
      </c>
      <c r="C53" s="4" t="s">
        <v>101</v>
      </c>
      <c r="D53" s="50" t="s">
        <v>20</v>
      </c>
      <c r="E53" s="88">
        <f>'LISTADO DE PRECIOS H JUNIO2019 '!E55+'LISTADO DE PRECIOS H JUNIO2019 '!G55</f>
        <v>59.190000000000005</v>
      </c>
      <c r="F53" s="88"/>
      <c r="G53" s="56">
        <v>3.62</v>
      </c>
      <c r="H53" s="61">
        <f t="shared" si="0"/>
        <v>214.26780000000002</v>
      </c>
      <c r="I53" s="47"/>
    </row>
    <row r="54" spans="1:9" ht="15.75">
      <c r="A54" s="47"/>
      <c r="B54" s="7" t="s">
        <v>293</v>
      </c>
      <c r="C54" s="4" t="s">
        <v>103</v>
      </c>
      <c r="D54" s="50" t="s">
        <v>20</v>
      </c>
      <c r="E54" s="88">
        <f>'LISTADO DE PRECIOS H JUNIO2019 '!E56+'LISTADO DE PRECIOS H JUNIO2019 '!G56</f>
        <v>195.5</v>
      </c>
      <c r="F54" s="88"/>
      <c r="G54" s="56">
        <v>3.62</v>
      </c>
      <c r="H54" s="61">
        <f t="shared" si="0"/>
        <v>707.71</v>
      </c>
      <c r="I54" s="47"/>
    </row>
    <row r="55" spans="1:9" ht="15.75">
      <c r="A55" s="47"/>
      <c r="B55" s="7" t="s">
        <v>294</v>
      </c>
      <c r="C55" s="4" t="s">
        <v>105</v>
      </c>
      <c r="D55" s="50" t="s">
        <v>20</v>
      </c>
      <c r="E55" s="88">
        <f>'LISTADO DE PRECIOS H JUNIO2019 '!E57+'LISTADO DE PRECIOS H JUNIO2019 '!G57</f>
        <v>59.190000000000005</v>
      </c>
      <c r="F55" s="88"/>
      <c r="G55" s="56">
        <v>3.62</v>
      </c>
      <c r="H55" s="61">
        <f t="shared" si="0"/>
        <v>214.26780000000002</v>
      </c>
      <c r="I55" s="47"/>
    </row>
    <row r="56" spans="1:9" ht="15.75">
      <c r="A56" s="47"/>
      <c r="B56" s="7" t="s">
        <v>295</v>
      </c>
      <c r="C56" s="26" t="s">
        <v>107</v>
      </c>
      <c r="D56" s="50" t="s">
        <v>20</v>
      </c>
      <c r="E56" s="88">
        <f>'LISTADO DE PRECIOS H JUNIO2019 '!E58+'LISTADO DE PRECIOS H JUNIO2019 '!G58</f>
        <v>41.61</v>
      </c>
      <c r="F56" s="88"/>
      <c r="G56" s="56">
        <v>3.62</v>
      </c>
      <c r="H56" s="61">
        <f t="shared" si="0"/>
        <v>150.6282</v>
      </c>
      <c r="I56" s="47"/>
    </row>
    <row r="57" spans="1:9" ht="15.75">
      <c r="A57" s="47"/>
      <c r="B57" s="7" t="s">
        <v>296</v>
      </c>
      <c r="C57" s="26" t="s">
        <v>109</v>
      </c>
      <c r="D57" s="50" t="s">
        <v>20</v>
      </c>
      <c r="E57" s="88">
        <f>'LISTADO DE PRECIOS H JUNIO2019 '!E59+'LISTADO DE PRECIOS H JUNIO2019 '!G59</f>
        <v>41.61</v>
      </c>
      <c r="F57" s="88"/>
      <c r="G57" s="56">
        <v>3.62</v>
      </c>
      <c r="H57" s="61">
        <f t="shared" si="0"/>
        <v>150.6282</v>
      </c>
      <c r="I57" s="47"/>
    </row>
    <row r="58" spans="1:9" ht="31.5">
      <c r="A58" s="47"/>
      <c r="B58" s="52" t="s">
        <v>297</v>
      </c>
      <c r="C58" s="53" t="s">
        <v>111</v>
      </c>
      <c r="D58" s="50" t="s">
        <v>20</v>
      </c>
      <c r="E58" s="88">
        <f>'LISTADO DE PRECIOS H JUNIO2019 '!E60+'LISTADO DE PRECIOS H JUNIO2019 '!G60</f>
        <v>63.59</v>
      </c>
      <c r="F58" s="88"/>
      <c r="G58" s="41">
        <v>3.62</v>
      </c>
      <c r="H58" s="61">
        <f t="shared" si="0"/>
        <v>230.19580000000002</v>
      </c>
      <c r="I58" s="47"/>
    </row>
    <row r="59" spans="1:9" ht="15.75">
      <c r="A59" s="47"/>
      <c r="B59" s="118" t="s">
        <v>298</v>
      </c>
      <c r="C59" s="117" t="s">
        <v>113</v>
      </c>
      <c r="D59" s="50" t="s">
        <v>20</v>
      </c>
      <c r="E59" s="88">
        <f>'LISTADO DE PRECIOS H JUNIO2019 '!E61+'LISTADO DE PRECIOS H JUNIO2019 '!G61</f>
        <v>54.800000000000004</v>
      </c>
      <c r="F59" s="88"/>
      <c r="G59" s="115">
        <v>3.62</v>
      </c>
      <c r="H59" s="61">
        <f t="shared" si="0"/>
        <v>198.37600000000003</v>
      </c>
      <c r="I59" s="47"/>
    </row>
    <row r="60" spans="1:9" ht="15.75">
      <c r="A60" s="47"/>
      <c r="B60" s="119"/>
      <c r="C60" s="117"/>
      <c r="D60" s="50" t="s">
        <v>20</v>
      </c>
      <c r="E60" s="88">
        <f>'LISTADO DE PRECIOS H JUNIO2019 '!E62+'LISTADO DE PRECIOS H JUNIO2019 '!G62</f>
        <v>0</v>
      </c>
      <c r="F60" s="88"/>
      <c r="G60" s="115"/>
      <c r="H60" s="61">
        <f t="shared" si="0"/>
        <v>0</v>
      </c>
      <c r="I60" s="47"/>
    </row>
    <row r="61" spans="1:9" ht="15.75">
      <c r="A61" s="47"/>
      <c r="B61" s="116" t="s">
        <v>299</v>
      </c>
      <c r="C61" s="117" t="s">
        <v>115</v>
      </c>
      <c r="D61" s="50" t="s">
        <v>20</v>
      </c>
      <c r="E61" s="88">
        <f>'LISTADO DE PRECIOS H JUNIO2019 '!E63+'LISTADO DE PRECIOS H JUNIO2019 '!G63</f>
        <v>59.190000000000005</v>
      </c>
      <c r="F61" s="88"/>
      <c r="G61" s="88">
        <v>3.62</v>
      </c>
      <c r="H61" s="61">
        <f t="shared" si="0"/>
        <v>214.26780000000002</v>
      </c>
      <c r="I61" s="47"/>
    </row>
    <row r="62" spans="1:9" ht="15.75">
      <c r="A62" s="47"/>
      <c r="B62" s="116"/>
      <c r="C62" s="117"/>
      <c r="D62" s="50" t="s">
        <v>20</v>
      </c>
      <c r="E62" s="88">
        <f>'LISTADO DE PRECIOS H JUNIO2019 '!E64+'LISTADO DE PRECIOS H JUNIO2019 '!G64</f>
        <v>0</v>
      </c>
      <c r="F62" s="88"/>
      <c r="G62" s="88"/>
      <c r="H62" s="61">
        <f t="shared" si="0"/>
        <v>0</v>
      </c>
      <c r="I62" s="47"/>
    </row>
    <row r="63" spans="1:9" ht="31.5">
      <c r="A63" s="47"/>
      <c r="B63" s="29" t="s">
        <v>300</v>
      </c>
      <c r="C63" s="30" t="s">
        <v>117</v>
      </c>
      <c r="D63" s="50" t="s">
        <v>20</v>
      </c>
      <c r="E63" s="88">
        <f>'LISTADO DE PRECIOS H JUNIO2019 '!E65+'LISTADO DE PRECIOS H JUNIO2019 '!G65</f>
        <v>90.00999999999999</v>
      </c>
      <c r="F63" s="88"/>
      <c r="G63" s="32">
        <v>3.62</v>
      </c>
      <c r="H63" s="61">
        <f t="shared" si="0"/>
        <v>325.83619999999996</v>
      </c>
      <c r="I63" s="47"/>
    </row>
    <row r="64" spans="1:9" ht="15.75">
      <c r="A64" s="47"/>
      <c r="B64" s="60" t="s">
        <v>301</v>
      </c>
      <c r="C64" s="30" t="s">
        <v>361</v>
      </c>
      <c r="D64" s="50" t="s">
        <v>20</v>
      </c>
      <c r="E64" s="57">
        <v>1.4</v>
      </c>
      <c r="F64" s="57"/>
      <c r="G64" s="32">
        <v>3.62</v>
      </c>
      <c r="H64" s="61">
        <f t="shared" si="0"/>
        <v>5.068</v>
      </c>
      <c r="I64" s="47"/>
    </row>
    <row r="65" spans="1:9" ht="15.75">
      <c r="A65" s="47"/>
      <c r="B65" s="33" t="s">
        <v>302</v>
      </c>
      <c r="C65" s="16" t="s">
        <v>119</v>
      </c>
      <c r="D65" s="50" t="s">
        <v>20</v>
      </c>
      <c r="E65" s="88">
        <f>'LISTADO DE PRECIOS H JUNIO2019 '!E67+'LISTADO DE PRECIOS H JUNIO2019 '!G67</f>
        <v>187.19</v>
      </c>
      <c r="F65" s="88"/>
      <c r="G65" s="32">
        <v>3.62</v>
      </c>
      <c r="H65" s="61">
        <f t="shared" si="0"/>
        <v>677.6278</v>
      </c>
      <c r="I65" s="47"/>
    </row>
    <row r="66" spans="1:9" ht="15.75">
      <c r="A66" s="47"/>
      <c r="B66" s="33" t="s">
        <v>303</v>
      </c>
      <c r="C66" s="16" t="s">
        <v>121</v>
      </c>
      <c r="D66" s="50" t="s">
        <v>20</v>
      </c>
      <c r="E66" s="88">
        <f>'LISTADO DE PRECIOS H JUNIO2019 '!E68+'LISTADO DE PRECIOS H JUNIO2019 '!G68</f>
        <v>116.83</v>
      </c>
      <c r="F66" s="88"/>
      <c r="G66" s="32">
        <v>3.62</v>
      </c>
      <c r="H66" s="61">
        <f t="shared" si="0"/>
        <v>422.9246</v>
      </c>
      <c r="I66" s="47"/>
    </row>
    <row r="67" spans="1:9" ht="15.75">
      <c r="A67" s="47"/>
      <c r="B67" s="7" t="s">
        <v>304</v>
      </c>
      <c r="C67" s="4" t="s">
        <v>123</v>
      </c>
      <c r="D67" s="50" t="s">
        <v>20</v>
      </c>
      <c r="E67" s="88">
        <f>'LISTADO DE PRECIOS H JUNIO2019 '!E69+'LISTADO DE PRECIOS H JUNIO2019 '!G69</f>
        <v>239.55</v>
      </c>
      <c r="F67" s="88"/>
      <c r="G67" s="32">
        <v>3.62</v>
      </c>
      <c r="H67" s="61">
        <f t="shared" si="0"/>
        <v>867.171</v>
      </c>
      <c r="I67" s="47"/>
    </row>
    <row r="68" spans="1:9" ht="15.75">
      <c r="A68" s="47"/>
      <c r="B68" s="7" t="s">
        <v>305</v>
      </c>
      <c r="C68" s="4" t="s">
        <v>125</v>
      </c>
      <c r="D68" s="50" t="s">
        <v>20</v>
      </c>
      <c r="E68" s="88">
        <f>'LISTADO DE PRECIOS H JUNIO2019 '!E70+'LISTADO DE PRECIOS H JUNIO2019 '!G70</f>
        <v>182.79000000000002</v>
      </c>
      <c r="F68" s="88"/>
      <c r="G68" s="32">
        <v>3.62</v>
      </c>
      <c r="H68" s="61">
        <f t="shared" si="0"/>
        <v>661.6998000000001</v>
      </c>
      <c r="I68" s="47"/>
    </row>
    <row r="69" spans="1:9" ht="15.75">
      <c r="A69" s="47"/>
      <c r="B69" s="7" t="s">
        <v>306</v>
      </c>
      <c r="C69" s="4" t="s">
        <v>127</v>
      </c>
      <c r="D69" s="50" t="s">
        <v>20</v>
      </c>
      <c r="E69" s="88">
        <f>'LISTADO DE PRECIOS H JUNIO2019 '!E71+'LISTADO DE PRECIOS H JUNIO2019 '!G71</f>
        <v>191.57999999999998</v>
      </c>
      <c r="F69" s="88"/>
      <c r="G69" s="32">
        <v>3.62</v>
      </c>
      <c r="H69" s="61">
        <f t="shared" si="0"/>
        <v>693.5196</v>
      </c>
      <c r="I69" s="47"/>
    </row>
    <row r="70" spans="1:9" ht="15.75">
      <c r="A70" s="47"/>
      <c r="B70" s="7" t="s">
        <v>307</v>
      </c>
      <c r="C70" s="4" t="s">
        <v>129</v>
      </c>
      <c r="D70" s="50" t="s">
        <v>20</v>
      </c>
      <c r="E70" s="88">
        <f>'LISTADO DE PRECIOS H JUNIO2019 '!E72+'LISTADO DE PRECIOS H JUNIO2019 '!G72</f>
        <v>86.05</v>
      </c>
      <c r="F70" s="88"/>
      <c r="G70" s="32">
        <v>3.62</v>
      </c>
      <c r="H70" s="61">
        <f t="shared" si="0"/>
        <v>311.501</v>
      </c>
      <c r="I70" s="47"/>
    </row>
    <row r="71" spans="1:9" ht="15.75">
      <c r="A71" s="47"/>
      <c r="B71" s="7" t="s">
        <v>308</v>
      </c>
      <c r="C71" s="4" t="s">
        <v>131</v>
      </c>
      <c r="D71" s="50" t="s">
        <v>20</v>
      </c>
      <c r="E71" s="88">
        <f>'LISTADO DE PRECIOS H JUNIO2019 '!E73+'LISTADO DE PRECIOS H JUNIO2019 '!G73</f>
        <v>90.45</v>
      </c>
      <c r="F71" s="88"/>
      <c r="G71" s="32">
        <v>3.62</v>
      </c>
      <c r="H71" s="61">
        <f aca="true" t="shared" si="1" ref="H71:H121">E71*G71</f>
        <v>327.42900000000003</v>
      </c>
      <c r="I71" s="47"/>
    </row>
    <row r="72" spans="1:9" ht="15.75">
      <c r="A72" s="47"/>
      <c r="B72" s="7" t="s">
        <v>309</v>
      </c>
      <c r="C72" s="4" t="s">
        <v>133</v>
      </c>
      <c r="D72" s="50" t="s">
        <v>20</v>
      </c>
      <c r="E72" s="88">
        <f>'LISTADO DE PRECIOS H JUNIO2019 '!E74+'LISTADO DE PRECIOS H JUNIO2019 '!G74</f>
        <v>77.25999999999999</v>
      </c>
      <c r="F72" s="88"/>
      <c r="G72" s="32">
        <v>3.62</v>
      </c>
      <c r="H72" s="61">
        <f t="shared" si="1"/>
        <v>279.6812</v>
      </c>
      <c r="I72" s="47"/>
    </row>
    <row r="73" spans="1:9" ht="15.75">
      <c r="A73" s="47"/>
      <c r="B73" s="7" t="s">
        <v>310</v>
      </c>
      <c r="C73" s="4" t="s">
        <v>135</v>
      </c>
      <c r="D73" s="50" t="s">
        <v>20</v>
      </c>
      <c r="E73" s="88">
        <f>'LISTADO DE PRECIOS H JUNIO2019 '!E75+'LISTADO DE PRECIOS H JUNIO2019 '!G75</f>
        <v>94.84</v>
      </c>
      <c r="F73" s="88"/>
      <c r="G73" s="32">
        <v>3.62</v>
      </c>
      <c r="H73" s="61">
        <f t="shared" si="1"/>
        <v>343.3208</v>
      </c>
      <c r="I73" s="47"/>
    </row>
    <row r="74" spans="1:9" ht="15.75">
      <c r="A74" s="47"/>
      <c r="B74" s="7" t="s">
        <v>311</v>
      </c>
      <c r="C74" s="4" t="s">
        <v>137</v>
      </c>
      <c r="D74" s="50" t="s">
        <v>20</v>
      </c>
      <c r="E74" s="88">
        <f>'LISTADO DE PRECIOS H JUNIO2019 '!E76+'LISTADO DE PRECIOS H JUNIO2019 '!G76</f>
        <v>99.25</v>
      </c>
      <c r="F74" s="88"/>
      <c r="G74" s="32">
        <v>3.62</v>
      </c>
      <c r="H74" s="61">
        <f t="shared" si="1"/>
        <v>359.285</v>
      </c>
      <c r="I74" s="47"/>
    </row>
    <row r="75" spans="1:9" ht="15.75">
      <c r="A75" s="47"/>
      <c r="B75" s="7" t="s">
        <v>312</v>
      </c>
      <c r="C75" s="4" t="s">
        <v>139</v>
      </c>
      <c r="D75" s="50" t="s">
        <v>20</v>
      </c>
      <c r="E75" s="88">
        <f>'LISTADO DE PRECIOS H JUNIO2019 '!E77+'LISTADO DE PRECIOS H JUNIO2019 '!G77</f>
        <v>54.39</v>
      </c>
      <c r="F75" s="88"/>
      <c r="G75" s="32">
        <v>3.62</v>
      </c>
      <c r="H75" s="61">
        <f t="shared" si="1"/>
        <v>196.89180000000002</v>
      </c>
      <c r="I75" s="47"/>
    </row>
    <row r="76" spans="1:9" ht="15.75">
      <c r="A76" s="47"/>
      <c r="B76" s="7" t="s">
        <v>313</v>
      </c>
      <c r="C76" s="4" t="s">
        <v>141</v>
      </c>
      <c r="D76" s="50" t="s">
        <v>20</v>
      </c>
      <c r="E76" s="88">
        <f>'LISTADO DE PRECIOS H JUNIO2019 '!E78+'LISTADO DE PRECIOS H JUNIO2019 '!G78</f>
        <v>57.040000000000006</v>
      </c>
      <c r="F76" s="88"/>
      <c r="G76" s="32">
        <v>3.62</v>
      </c>
      <c r="H76" s="61">
        <f t="shared" si="1"/>
        <v>206.48480000000004</v>
      </c>
      <c r="I76" s="47"/>
    </row>
    <row r="77" spans="1:9" ht="15.75">
      <c r="A77" s="47"/>
      <c r="B77" s="7" t="s">
        <v>314</v>
      </c>
      <c r="C77" s="4" t="s">
        <v>143</v>
      </c>
      <c r="D77" s="50" t="s">
        <v>20</v>
      </c>
      <c r="E77" s="88">
        <f>'LISTADO DE PRECIOS H JUNIO2019 '!E79+'LISTADO DE PRECIOS H JUNIO2019 '!G79</f>
        <v>81.66</v>
      </c>
      <c r="F77" s="88"/>
      <c r="G77" s="32">
        <v>3.62</v>
      </c>
      <c r="H77" s="61">
        <f t="shared" si="1"/>
        <v>295.6092</v>
      </c>
      <c r="I77" s="47"/>
    </row>
    <row r="78" spans="1:9" ht="15.75">
      <c r="A78" s="47"/>
      <c r="B78" s="7" t="s">
        <v>315</v>
      </c>
      <c r="C78" s="4" t="s">
        <v>145</v>
      </c>
      <c r="D78" s="50" t="s">
        <v>20</v>
      </c>
      <c r="E78" s="88">
        <f>'LISTADO DE PRECIOS H JUNIO2019 '!E80+'LISTADO DE PRECIOS H JUNIO2019 '!G80</f>
        <v>64.07</v>
      </c>
      <c r="F78" s="88"/>
      <c r="G78" s="32">
        <v>3.62</v>
      </c>
      <c r="H78" s="61">
        <f t="shared" si="1"/>
        <v>231.93339999999998</v>
      </c>
      <c r="I78" s="47"/>
    </row>
    <row r="79" spans="1:9" ht="15.75">
      <c r="A79" s="47"/>
      <c r="B79" s="7" t="s">
        <v>316</v>
      </c>
      <c r="C79" s="4" t="s">
        <v>147</v>
      </c>
      <c r="D79" s="50" t="s">
        <v>20</v>
      </c>
      <c r="E79" s="88">
        <f>'LISTADO DE PRECIOS H JUNIO2019 '!E81+'LISTADO DE PRECIOS H JUNIO2019 '!G81</f>
        <v>72.86999999999999</v>
      </c>
      <c r="F79" s="88"/>
      <c r="G79" s="32">
        <v>3.62</v>
      </c>
      <c r="H79" s="61">
        <f t="shared" si="1"/>
        <v>263.7894</v>
      </c>
      <c r="I79" s="47"/>
    </row>
    <row r="80" spans="1:9" ht="15.75">
      <c r="A80" s="47"/>
      <c r="B80" s="7" t="s">
        <v>317</v>
      </c>
      <c r="C80" s="4" t="s">
        <v>149</v>
      </c>
      <c r="D80" s="50" t="s">
        <v>20</v>
      </c>
      <c r="E80" s="88">
        <f>'LISTADO DE PRECIOS H JUNIO2019 '!E82+'LISTADO DE PRECIOS H JUNIO2019 '!G82</f>
        <v>88.7</v>
      </c>
      <c r="F80" s="88"/>
      <c r="G80" s="32">
        <v>3.62</v>
      </c>
      <c r="H80" s="61">
        <f t="shared" si="1"/>
        <v>321.094</v>
      </c>
      <c r="I80" s="47"/>
    </row>
    <row r="81" spans="1:9" ht="15.75">
      <c r="A81" s="47"/>
      <c r="B81" s="7" t="s">
        <v>318</v>
      </c>
      <c r="C81" s="4" t="s">
        <v>151</v>
      </c>
      <c r="D81" s="50" t="s">
        <v>20</v>
      </c>
      <c r="E81" s="88">
        <f>'LISTADO DE PRECIOS H JUNIO2019 '!E83+'LISTADO DE PRECIOS H JUNIO2019 '!G83</f>
        <v>80.78</v>
      </c>
      <c r="F81" s="88"/>
      <c r="G81" s="32">
        <v>3.62</v>
      </c>
      <c r="H81" s="61">
        <f t="shared" si="1"/>
        <v>292.4236</v>
      </c>
      <c r="I81" s="47"/>
    </row>
    <row r="82" spans="1:9" ht="15.75">
      <c r="A82" s="47"/>
      <c r="B82" s="7" t="s">
        <v>319</v>
      </c>
      <c r="C82" s="4" t="s">
        <v>153</v>
      </c>
      <c r="D82" s="50" t="s">
        <v>20</v>
      </c>
      <c r="E82" s="88">
        <f>'LISTADO DE PRECIOS H JUNIO2019 '!E84+'LISTADO DE PRECIOS H JUNIO2019 '!G84</f>
        <v>64.07</v>
      </c>
      <c r="F82" s="88"/>
      <c r="G82" s="32">
        <v>3.62</v>
      </c>
      <c r="H82" s="61">
        <f t="shared" si="1"/>
        <v>231.93339999999998</v>
      </c>
      <c r="I82" s="47"/>
    </row>
    <row r="83" spans="1:9" ht="15.75">
      <c r="A83" s="47"/>
      <c r="B83" s="7" t="s">
        <v>320</v>
      </c>
      <c r="C83" s="4" t="s">
        <v>154</v>
      </c>
      <c r="D83" s="50" t="s">
        <v>20</v>
      </c>
      <c r="E83" s="88">
        <f>'LISTADO DE PRECIOS H JUNIO2019 '!E85+'LISTADO DE PRECIOS H JUNIO2019 '!G85</f>
        <v>222.35999999999999</v>
      </c>
      <c r="F83" s="88"/>
      <c r="G83" s="32">
        <v>3.62</v>
      </c>
      <c r="H83" s="61">
        <f t="shared" si="1"/>
        <v>804.9431999999999</v>
      </c>
      <c r="I83" s="47"/>
    </row>
    <row r="84" spans="1:9" ht="15.75">
      <c r="A84" s="47"/>
      <c r="B84" s="7" t="s">
        <v>321</v>
      </c>
      <c r="C84" s="4" t="s">
        <v>157</v>
      </c>
      <c r="D84" s="50" t="s">
        <v>20</v>
      </c>
      <c r="E84" s="88">
        <f>'LISTADO DE PRECIOS H JUNIO2019 '!E86+'LISTADO DE PRECIOS H JUNIO2019 '!G86</f>
        <v>81.66</v>
      </c>
      <c r="F84" s="88"/>
      <c r="G84" s="32">
        <v>3.62</v>
      </c>
      <c r="H84" s="61">
        <f t="shared" si="1"/>
        <v>295.6092</v>
      </c>
      <c r="I84" s="47"/>
    </row>
    <row r="85" spans="1:9" ht="15.75">
      <c r="A85" s="47"/>
      <c r="B85" s="33" t="s">
        <v>322</v>
      </c>
      <c r="C85" s="4" t="s">
        <v>159</v>
      </c>
      <c r="D85" s="50" t="s">
        <v>20</v>
      </c>
      <c r="E85" s="88">
        <f>'LISTADO DE PRECIOS H JUNIO2019 '!E87+'LISTADO DE PRECIOS H JUNIO2019 '!G87</f>
        <v>134.42000000000002</v>
      </c>
      <c r="F85" s="88"/>
      <c r="G85" s="32">
        <v>3.62</v>
      </c>
      <c r="H85" s="61">
        <f t="shared" si="1"/>
        <v>486.6004000000001</v>
      </c>
      <c r="I85" s="47"/>
    </row>
    <row r="86" spans="1:9" ht="15.75">
      <c r="A86" s="47"/>
      <c r="B86" s="33" t="s">
        <v>323</v>
      </c>
      <c r="C86" s="17" t="s">
        <v>161</v>
      </c>
      <c r="D86" s="50" t="s">
        <v>20</v>
      </c>
      <c r="E86" s="88">
        <f>'LISTADO DE PRECIOS H JUNIO2019 '!E88+'LISTADO DE PRECIOS H JUNIO2019 '!G88</f>
        <v>121.23</v>
      </c>
      <c r="F86" s="88"/>
      <c r="G86" s="32">
        <v>3.62</v>
      </c>
      <c r="H86" s="61">
        <f t="shared" si="1"/>
        <v>438.85260000000005</v>
      </c>
      <c r="I86" s="47"/>
    </row>
    <row r="87" spans="1:9" ht="15.75">
      <c r="A87" s="47"/>
      <c r="B87" s="33" t="s">
        <v>324</v>
      </c>
      <c r="C87" s="16" t="s">
        <v>163</v>
      </c>
      <c r="D87" s="50" t="s">
        <v>20</v>
      </c>
      <c r="E87" s="88">
        <f>'LISTADO DE PRECIOS H JUNIO2019 '!E89+'LISTADO DE PRECIOS H JUNIO2019 '!G89</f>
        <v>143.20999999999998</v>
      </c>
      <c r="F87" s="88"/>
      <c r="G87" s="32">
        <v>3.62</v>
      </c>
      <c r="H87" s="61">
        <f t="shared" si="1"/>
        <v>518.4201999999999</v>
      </c>
      <c r="I87" s="47"/>
    </row>
    <row r="88" spans="1:9" ht="15.75">
      <c r="A88" s="47"/>
      <c r="B88" s="7" t="s">
        <v>325</v>
      </c>
      <c r="C88" s="4" t="s">
        <v>165</v>
      </c>
      <c r="D88" s="50" t="s">
        <v>20</v>
      </c>
      <c r="E88" s="88">
        <f>'LISTADO DE PRECIOS H JUNIO2019 '!E90+'LISTADO DE PRECIOS H JUNIO2019 '!G90</f>
        <v>81.21</v>
      </c>
      <c r="F88" s="88"/>
      <c r="G88" s="32">
        <v>3.62</v>
      </c>
      <c r="H88" s="61">
        <f t="shared" si="1"/>
        <v>293.98019999999997</v>
      </c>
      <c r="I88" s="47"/>
    </row>
    <row r="89" spans="1:9" ht="15.75">
      <c r="A89" s="47"/>
      <c r="B89" s="7" t="s">
        <v>326</v>
      </c>
      <c r="C89" s="4" t="s">
        <v>167</v>
      </c>
      <c r="D89" s="50" t="s">
        <v>20</v>
      </c>
      <c r="E89" s="88">
        <f>'LISTADO DE PRECIOS H JUNIO2019 '!E91+'LISTADO DE PRECIOS H JUNIO2019 '!G91</f>
        <v>90.00999999999999</v>
      </c>
      <c r="F89" s="88"/>
      <c r="G89" s="32">
        <v>3.62</v>
      </c>
      <c r="H89" s="61">
        <f t="shared" si="1"/>
        <v>325.83619999999996</v>
      </c>
      <c r="I89" s="47"/>
    </row>
    <row r="90" spans="1:9" ht="15.75">
      <c r="A90" s="47"/>
      <c r="B90" s="7" t="s">
        <v>327</v>
      </c>
      <c r="C90" s="4" t="s">
        <v>169</v>
      </c>
      <c r="D90" s="50" t="s">
        <v>20</v>
      </c>
      <c r="E90" s="88">
        <f>'LISTADO DE PRECIOS H JUNIO2019 '!E92+'LISTADO DE PRECIOS H JUNIO2019 '!G92</f>
        <v>81.21</v>
      </c>
      <c r="F90" s="88"/>
      <c r="G90" s="32">
        <v>3.62</v>
      </c>
      <c r="H90" s="61">
        <f t="shared" si="1"/>
        <v>293.98019999999997</v>
      </c>
      <c r="I90" s="47"/>
    </row>
    <row r="91" spans="1:9" ht="15.75">
      <c r="A91" s="47"/>
      <c r="B91" s="7" t="s">
        <v>328</v>
      </c>
      <c r="C91" s="4" t="s">
        <v>171</v>
      </c>
      <c r="D91" s="50" t="s">
        <v>20</v>
      </c>
      <c r="E91" s="88">
        <f>'LISTADO DE PRECIOS H JUNIO2019 '!E93+'LISTADO DE PRECIOS H JUNIO2019 '!G93</f>
        <v>85.61</v>
      </c>
      <c r="F91" s="88"/>
      <c r="G91" s="32">
        <v>3.62</v>
      </c>
      <c r="H91" s="61">
        <f t="shared" si="1"/>
        <v>309.9082</v>
      </c>
      <c r="I91" s="47"/>
    </row>
    <row r="92" spans="1:9" ht="18.75">
      <c r="A92" s="47"/>
      <c r="B92" s="7" t="s">
        <v>329</v>
      </c>
      <c r="C92" s="4" t="s">
        <v>173</v>
      </c>
      <c r="D92" s="50" t="s">
        <v>20</v>
      </c>
      <c r="E92" s="88">
        <f>'LISTADO DE PRECIOS H JUNIO2019 '!E94+'LISTADO DE PRECIOS H JUNIO2019 '!G94</f>
        <v>90.00999999999999</v>
      </c>
      <c r="F92" s="88"/>
      <c r="G92" s="32">
        <v>3.62</v>
      </c>
      <c r="H92" s="61">
        <f t="shared" si="1"/>
        <v>325.83619999999996</v>
      </c>
      <c r="I92" s="47"/>
    </row>
    <row r="93" spans="1:9" ht="18.75">
      <c r="A93" s="47"/>
      <c r="B93" s="7" t="s">
        <v>330</v>
      </c>
      <c r="C93" s="4" t="s">
        <v>175</v>
      </c>
      <c r="D93" s="50" t="s">
        <v>20</v>
      </c>
      <c r="E93" s="88">
        <f>'LISTADO DE PRECIOS H JUNIO2019 '!E95+'LISTADO DE PRECIOS H JUNIO2019 '!G95</f>
        <v>94.41</v>
      </c>
      <c r="F93" s="88"/>
      <c r="G93" s="32">
        <v>3.62</v>
      </c>
      <c r="H93" s="61">
        <f t="shared" si="1"/>
        <v>341.7642</v>
      </c>
      <c r="I93" s="47"/>
    </row>
    <row r="94" spans="1:9" ht="15.75">
      <c r="A94" s="47"/>
      <c r="B94" s="7" t="s">
        <v>331</v>
      </c>
      <c r="C94" s="4" t="s">
        <v>177</v>
      </c>
      <c r="D94" s="50" t="s">
        <v>20</v>
      </c>
      <c r="E94" s="88">
        <f>'LISTADO DE PRECIOS H JUNIO2019 '!E96+'LISTADO DE PRECIOS H JUNIO2019 '!G96</f>
        <v>81.21</v>
      </c>
      <c r="F94" s="88"/>
      <c r="G94" s="32">
        <v>3.62</v>
      </c>
      <c r="H94" s="61">
        <f t="shared" si="1"/>
        <v>293.98019999999997</v>
      </c>
      <c r="I94" s="47"/>
    </row>
    <row r="95" spans="1:9" ht="15.75">
      <c r="A95" s="47"/>
      <c r="B95" s="7" t="s">
        <v>332</v>
      </c>
      <c r="C95" s="4" t="s">
        <v>179</v>
      </c>
      <c r="D95" s="50" t="s">
        <v>20</v>
      </c>
      <c r="E95" s="88">
        <f>'LISTADO DE PRECIOS H JUNIO2019 '!E97+'LISTADO DE PRECIOS H JUNIO2019 '!G97</f>
        <v>98.8</v>
      </c>
      <c r="F95" s="88"/>
      <c r="G95" s="32">
        <v>3.62</v>
      </c>
      <c r="H95" s="61">
        <f t="shared" si="1"/>
        <v>357.656</v>
      </c>
      <c r="I95" s="47"/>
    </row>
    <row r="96" spans="1:9" ht="15.75">
      <c r="A96" s="47"/>
      <c r="B96" s="7" t="s">
        <v>333</v>
      </c>
      <c r="C96" s="4" t="s">
        <v>181</v>
      </c>
      <c r="D96" s="50" t="s">
        <v>20</v>
      </c>
      <c r="E96" s="88">
        <f>'LISTADO DE PRECIOS H JUNIO2019 '!E98+'LISTADO DE PRECIOS H JUNIO2019 '!G98</f>
        <v>169.16</v>
      </c>
      <c r="F96" s="88"/>
      <c r="G96" s="32">
        <v>3.62</v>
      </c>
      <c r="H96" s="61">
        <f t="shared" si="1"/>
        <v>612.3592</v>
      </c>
      <c r="I96" s="47"/>
    </row>
    <row r="97" spans="1:9" ht="15.75">
      <c r="A97" s="47"/>
      <c r="B97" s="7" t="s">
        <v>334</v>
      </c>
      <c r="C97" s="4" t="s">
        <v>183</v>
      </c>
      <c r="D97" s="50" t="s">
        <v>20</v>
      </c>
      <c r="E97" s="88">
        <f>'LISTADO DE PRECIOS H JUNIO2019 '!E99+'LISTADO DE PRECIOS H JUNIO2019 '!G99</f>
        <v>142.80999999999997</v>
      </c>
      <c r="F97" s="88"/>
      <c r="G97" s="32">
        <v>3.62</v>
      </c>
      <c r="H97" s="61">
        <f t="shared" si="1"/>
        <v>516.9721999999999</v>
      </c>
      <c r="I97" s="47"/>
    </row>
    <row r="98" spans="1:9" ht="15.75">
      <c r="A98" s="47"/>
      <c r="B98" s="7" t="s">
        <v>335</v>
      </c>
      <c r="C98" s="4" t="s">
        <v>185</v>
      </c>
      <c r="D98" s="50" t="s">
        <v>20</v>
      </c>
      <c r="E98" s="88">
        <f>'LISTADO DE PRECIOS H JUNIO2019 '!E100+'LISTADO DE PRECIOS H JUNIO2019 '!G100</f>
        <v>103.19999999999999</v>
      </c>
      <c r="F98" s="88"/>
      <c r="G98" s="32">
        <v>3.62</v>
      </c>
      <c r="H98" s="61">
        <f t="shared" si="1"/>
        <v>373.58399999999995</v>
      </c>
      <c r="I98" s="47"/>
    </row>
    <row r="99" spans="1:9" ht="15.75">
      <c r="A99" s="47"/>
      <c r="B99" s="7" t="s">
        <v>336</v>
      </c>
      <c r="C99" s="4" t="s">
        <v>187</v>
      </c>
      <c r="D99" s="50" t="s">
        <v>20</v>
      </c>
      <c r="E99" s="88">
        <f>'LISTADO DE PRECIOS H JUNIO2019 '!E101+'LISTADO DE PRECIOS H JUNIO2019 '!G101</f>
        <v>186.73999999999998</v>
      </c>
      <c r="F99" s="88"/>
      <c r="G99" s="32">
        <v>3.62</v>
      </c>
      <c r="H99" s="61">
        <f t="shared" si="1"/>
        <v>675.9988</v>
      </c>
      <c r="I99" s="47"/>
    </row>
    <row r="100" spans="1:9" ht="15.75">
      <c r="A100" s="47"/>
      <c r="B100" s="7" t="s">
        <v>337</v>
      </c>
      <c r="C100" s="26" t="s">
        <v>189</v>
      </c>
      <c r="D100" s="50" t="s">
        <v>20</v>
      </c>
      <c r="E100" s="88">
        <f>'LISTADO DE PRECIOS H JUNIO2019 '!E102+'LISTADO DE PRECIOS H JUNIO2019 '!G102</f>
        <v>239.5</v>
      </c>
      <c r="F100" s="88"/>
      <c r="G100" s="32">
        <v>3.62</v>
      </c>
      <c r="H100" s="61">
        <f t="shared" si="1"/>
        <v>866.99</v>
      </c>
      <c r="I100" s="47"/>
    </row>
    <row r="101" spans="1:9" ht="15.75">
      <c r="A101" s="47"/>
      <c r="B101" s="7" t="s">
        <v>338</v>
      </c>
      <c r="C101" s="4" t="s">
        <v>191</v>
      </c>
      <c r="D101" s="50" t="s">
        <v>20</v>
      </c>
      <c r="E101" s="88">
        <f>'LISTADO DE PRECIOS H JUNIO2019 '!E103+'LISTADO DE PRECIOS H JUNIO2019 '!G103</f>
        <v>76.81</v>
      </c>
      <c r="F101" s="88"/>
      <c r="G101" s="32">
        <v>3.62</v>
      </c>
      <c r="H101" s="61">
        <f t="shared" si="1"/>
        <v>278.0522</v>
      </c>
      <c r="I101" s="47"/>
    </row>
    <row r="102" spans="1:9" ht="15.75">
      <c r="A102" s="47"/>
      <c r="B102" s="7" t="s">
        <v>339</v>
      </c>
      <c r="C102" s="4" t="s">
        <v>193</v>
      </c>
      <c r="D102" s="50" t="s">
        <v>20</v>
      </c>
      <c r="E102" s="88">
        <f>'LISTADO DE PRECIOS H JUNIO2019 '!E104+'LISTADO DE PRECIOS H JUNIO2019 '!G104</f>
        <v>160.35999999999999</v>
      </c>
      <c r="F102" s="88"/>
      <c r="G102" s="32">
        <v>3.62</v>
      </c>
      <c r="H102" s="61">
        <f t="shared" si="1"/>
        <v>580.5032</v>
      </c>
      <c r="I102" s="47"/>
    </row>
    <row r="103" spans="1:9" ht="15.75">
      <c r="A103" s="47"/>
      <c r="B103" s="7" t="s">
        <v>340</v>
      </c>
      <c r="C103" s="4" t="s">
        <v>195</v>
      </c>
      <c r="D103" s="50" t="s">
        <v>20</v>
      </c>
      <c r="E103" s="88">
        <f>'LISTADO DE PRECIOS H JUNIO2019 '!E105+'LISTADO DE PRECIOS H JUNIO2019 '!G105</f>
        <v>72.42</v>
      </c>
      <c r="F103" s="88"/>
      <c r="G103" s="32">
        <v>3.62</v>
      </c>
      <c r="H103" s="61">
        <f t="shared" si="1"/>
        <v>262.16040000000004</v>
      </c>
      <c r="I103" s="47"/>
    </row>
    <row r="104" spans="1:9" ht="15.75">
      <c r="A104" s="47"/>
      <c r="B104" s="7" t="s">
        <v>341</v>
      </c>
      <c r="C104" s="4" t="s">
        <v>197</v>
      </c>
      <c r="D104" s="50" t="s">
        <v>20</v>
      </c>
      <c r="E104" s="88">
        <f>'LISTADO DE PRECIOS H JUNIO2019 '!E106+'LISTADO DE PRECIOS H JUNIO2019 '!G106</f>
        <v>85.61</v>
      </c>
      <c r="F104" s="88"/>
      <c r="G104" s="32">
        <v>3.62</v>
      </c>
      <c r="H104" s="61">
        <f t="shared" si="1"/>
        <v>309.9082</v>
      </c>
      <c r="I104" s="47"/>
    </row>
    <row r="105" spans="1:9" ht="15.75">
      <c r="A105" s="47"/>
      <c r="B105" s="7" t="s">
        <v>342</v>
      </c>
      <c r="C105" s="4" t="s">
        <v>199</v>
      </c>
      <c r="D105" s="50" t="s">
        <v>20</v>
      </c>
      <c r="E105" s="88">
        <f>'LISTADO DE PRECIOS H JUNIO2019 '!E107+'LISTADO DE PRECIOS H JUNIO2019 '!G107</f>
        <v>142.76999999999998</v>
      </c>
      <c r="F105" s="88"/>
      <c r="G105" s="32">
        <v>3.62</v>
      </c>
      <c r="H105" s="61">
        <f t="shared" si="1"/>
        <v>516.8273999999999</v>
      </c>
      <c r="I105" s="47"/>
    </row>
    <row r="106" spans="1:9" ht="18.75">
      <c r="A106" s="47"/>
      <c r="B106" s="7" t="s">
        <v>343</v>
      </c>
      <c r="C106" s="4" t="s">
        <v>201</v>
      </c>
      <c r="D106" s="50" t="s">
        <v>20</v>
      </c>
      <c r="E106" s="88">
        <f>'LISTADO DE PRECIOS H JUNIO2019 '!E108+'LISTADO DE PRECIOS H JUNIO2019 '!G108</f>
        <v>169.16</v>
      </c>
      <c r="F106" s="88"/>
      <c r="G106" s="32">
        <v>3.62</v>
      </c>
      <c r="H106" s="61">
        <f t="shared" si="1"/>
        <v>612.3592</v>
      </c>
      <c r="I106" s="47"/>
    </row>
    <row r="107" spans="1:9" ht="18.75">
      <c r="A107" s="47"/>
      <c r="B107" s="7" t="s">
        <v>344</v>
      </c>
      <c r="C107" s="4" t="s">
        <v>203</v>
      </c>
      <c r="D107" s="50" t="s">
        <v>20</v>
      </c>
      <c r="E107" s="88">
        <f>'LISTADO DE PRECIOS H JUNIO2019 '!E109+'LISTADO DE PRECIOS H JUNIO2019 '!G109</f>
        <v>235.10999999999999</v>
      </c>
      <c r="F107" s="88"/>
      <c r="G107" s="32">
        <v>3.62</v>
      </c>
      <c r="H107" s="61">
        <f t="shared" si="1"/>
        <v>851.0982</v>
      </c>
      <c r="I107" s="47"/>
    </row>
    <row r="108" spans="1:9" ht="18.75">
      <c r="A108" s="47"/>
      <c r="B108" s="7" t="s">
        <v>345</v>
      </c>
      <c r="C108" s="4" t="s">
        <v>205</v>
      </c>
      <c r="D108" s="50" t="s">
        <v>20</v>
      </c>
      <c r="E108" s="88">
        <f>'LISTADO DE PRECIOS H JUNIO2019 '!E110+'LISTADO DE PRECIOS H JUNIO2019 '!G110</f>
        <v>230.71</v>
      </c>
      <c r="F108" s="88"/>
      <c r="G108" s="32">
        <v>3.62</v>
      </c>
      <c r="H108" s="61">
        <f t="shared" si="1"/>
        <v>835.1702</v>
      </c>
      <c r="I108" s="47"/>
    </row>
    <row r="109" spans="1:9" ht="50.25">
      <c r="A109" s="47"/>
      <c r="B109" s="54" t="s">
        <v>346</v>
      </c>
      <c r="C109" s="55" t="s">
        <v>207</v>
      </c>
      <c r="D109" s="50" t="s">
        <v>20</v>
      </c>
      <c r="E109" s="88">
        <f>'LISTADO DE PRECIOS H JUNIO2019 '!E111+'LISTADO DE PRECIOS H JUNIO2019 '!G111</f>
        <v>523.26</v>
      </c>
      <c r="F109" s="88"/>
      <c r="G109" s="32">
        <v>3.62</v>
      </c>
      <c r="H109" s="61">
        <f t="shared" si="1"/>
        <v>1894.2012</v>
      </c>
      <c r="I109" s="47"/>
    </row>
    <row r="110" spans="1:9" ht="18.75">
      <c r="A110" s="47"/>
      <c r="B110" s="7" t="s">
        <v>347</v>
      </c>
      <c r="C110" s="4" t="s">
        <v>209</v>
      </c>
      <c r="D110" s="50" t="s">
        <v>20</v>
      </c>
      <c r="E110" s="88">
        <f>'LISTADO DE PRECIOS H JUNIO2019 '!E112+'LISTADO DE PRECIOS H JUNIO2019 '!G112</f>
        <v>626.44</v>
      </c>
      <c r="F110" s="88"/>
      <c r="G110" s="32">
        <v>3.62</v>
      </c>
      <c r="H110" s="61">
        <f t="shared" si="1"/>
        <v>2267.7128000000002</v>
      </c>
      <c r="I110" s="47"/>
    </row>
    <row r="111" spans="1:9" ht="18.75">
      <c r="A111" s="47"/>
      <c r="B111" s="7" t="s">
        <v>348</v>
      </c>
      <c r="C111" s="4" t="s">
        <v>211</v>
      </c>
      <c r="D111" s="50" t="s">
        <v>20</v>
      </c>
      <c r="E111" s="88">
        <f>'LISTADO DE PRECIOS H JUNIO2019 '!E113+'LISTADO DE PRECIOS H JUNIO2019 '!G113</f>
        <v>723.1800000000001</v>
      </c>
      <c r="F111" s="88"/>
      <c r="G111" s="32">
        <v>3.62</v>
      </c>
      <c r="H111" s="61">
        <f t="shared" si="1"/>
        <v>2617.9116000000004</v>
      </c>
      <c r="I111" s="47"/>
    </row>
    <row r="112" spans="1:9" ht="18.75">
      <c r="A112" s="47"/>
      <c r="B112" s="7" t="s">
        <v>349</v>
      </c>
      <c r="C112" s="4" t="s">
        <v>213</v>
      </c>
      <c r="D112" s="50" t="s">
        <v>20</v>
      </c>
      <c r="E112" s="88">
        <f>'LISTADO DE PRECIOS H JUNIO2019 '!E114+'LISTADO DE PRECIOS H JUNIO2019 '!G114</f>
        <v>828.71</v>
      </c>
      <c r="F112" s="88"/>
      <c r="G112" s="32">
        <v>3.62</v>
      </c>
      <c r="H112" s="61">
        <f t="shared" si="1"/>
        <v>2999.9302000000002</v>
      </c>
      <c r="I112" s="47"/>
    </row>
    <row r="113" spans="1:9" ht="18.75">
      <c r="A113" s="47"/>
      <c r="B113" s="7" t="s">
        <v>350</v>
      </c>
      <c r="C113" s="4" t="s">
        <v>215</v>
      </c>
      <c r="D113" s="50" t="s">
        <v>20</v>
      </c>
      <c r="E113" s="88">
        <f>'LISTADO DE PRECIOS H JUNIO2019 '!E115+'LISTADO DE PRECIOS H JUNIO2019 '!G115</f>
        <v>1066.1399999999999</v>
      </c>
      <c r="F113" s="88"/>
      <c r="G113" s="32">
        <v>3.62</v>
      </c>
      <c r="H113" s="61">
        <f t="shared" si="1"/>
        <v>3859.4267999999997</v>
      </c>
      <c r="I113" s="47"/>
    </row>
    <row r="114" spans="1:9" ht="18.75">
      <c r="A114" s="47"/>
      <c r="B114" s="7" t="s">
        <v>351</v>
      </c>
      <c r="C114" s="4" t="s">
        <v>217</v>
      </c>
      <c r="D114" s="50" t="s">
        <v>20</v>
      </c>
      <c r="E114" s="88">
        <f>'LISTADO DE PRECIOS H JUNIO2019 '!E116+'LISTADO DE PRECIOS H JUNIO2019 '!G116</f>
        <v>186.73999999999998</v>
      </c>
      <c r="F114" s="88"/>
      <c r="G114" s="32">
        <v>3.62</v>
      </c>
      <c r="H114" s="61">
        <f t="shared" si="1"/>
        <v>675.9988</v>
      </c>
      <c r="I114" s="47"/>
    </row>
    <row r="115" spans="1:9" ht="18.75">
      <c r="A115" s="47"/>
      <c r="B115" s="7" t="s">
        <v>352</v>
      </c>
      <c r="C115" s="4" t="s">
        <v>219</v>
      </c>
      <c r="D115" s="50" t="s">
        <v>20</v>
      </c>
      <c r="E115" s="88">
        <f>'LISTADO DE PRECIOS H JUNIO2019 '!E117+'LISTADO DE PRECIOS H JUNIO2019 '!G117</f>
        <v>362.63</v>
      </c>
      <c r="F115" s="88"/>
      <c r="G115" s="32">
        <v>3.62</v>
      </c>
      <c r="H115" s="61">
        <f t="shared" si="1"/>
        <v>1312.7206</v>
      </c>
      <c r="I115" s="47"/>
    </row>
    <row r="116" spans="1:9" ht="50.25">
      <c r="A116" s="47"/>
      <c r="B116" s="54" t="s">
        <v>353</v>
      </c>
      <c r="C116" s="55" t="s">
        <v>221</v>
      </c>
      <c r="D116" s="50" t="s">
        <v>20</v>
      </c>
      <c r="E116" s="88">
        <f>'LISTADO DE PRECIOS H JUNIO2019 '!E118+'LISTADO DE PRECIOS H JUNIO2019 '!G118</f>
        <v>538.5</v>
      </c>
      <c r="F116" s="88"/>
      <c r="G116" s="32">
        <v>3.62</v>
      </c>
      <c r="H116" s="61">
        <f t="shared" si="1"/>
        <v>1949.3700000000001</v>
      </c>
      <c r="I116" s="47"/>
    </row>
    <row r="117" spans="1:9" ht="34.5">
      <c r="A117" s="47"/>
      <c r="B117" s="54" t="s">
        <v>354</v>
      </c>
      <c r="C117" s="55" t="s">
        <v>223</v>
      </c>
      <c r="D117" s="50" t="s">
        <v>20</v>
      </c>
      <c r="E117" s="88">
        <f>'LISTADO DE PRECIOS H JUNIO2019 '!E119+'LISTADO DE PRECIOS H JUNIO2019 '!G119</f>
        <v>626.44</v>
      </c>
      <c r="F117" s="88"/>
      <c r="G117" s="32">
        <v>3.62</v>
      </c>
      <c r="H117" s="61">
        <f t="shared" si="1"/>
        <v>2267.7128000000002</v>
      </c>
      <c r="I117" s="47"/>
    </row>
    <row r="118" spans="1:9" ht="18.75">
      <c r="A118" s="47"/>
      <c r="B118" s="7" t="s">
        <v>355</v>
      </c>
      <c r="C118" s="4" t="s">
        <v>225</v>
      </c>
      <c r="D118" s="50" t="s">
        <v>20</v>
      </c>
      <c r="E118" s="88">
        <f>'LISTADO DE PRECIOS H JUNIO2019 '!E120+'LISTADO DE PRECIOS H JUNIO2019 '!G120</f>
        <v>371.42</v>
      </c>
      <c r="F118" s="88"/>
      <c r="G118" s="32">
        <v>3.62</v>
      </c>
      <c r="H118" s="61">
        <f t="shared" si="1"/>
        <v>1344.5404</v>
      </c>
      <c r="I118" s="47"/>
    </row>
    <row r="119" spans="1:9" ht="18.75">
      <c r="A119" s="47"/>
      <c r="B119" s="7" t="s">
        <v>356</v>
      </c>
      <c r="C119" s="4" t="s">
        <v>227</v>
      </c>
      <c r="D119" s="50" t="s">
        <v>20</v>
      </c>
      <c r="E119" s="88">
        <f>'LISTADO DE PRECIOS H JUNIO2019 '!E121+'LISTADO DE PRECIOS H JUNIO2019 '!G121</f>
        <v>670.41</v>
      </c>
      <c r="F119" s="88"/>
      <c r="G119" s="32">
        <v>3.62</v>
      </c>
      <c r="H119" s="61">
        <f t="shared" si="1"/>
        <v>2426.8842</v>
      </c>
      <c r="I119" s="47"/>
    </row>
    <row r="120" spans="1:9" ht="18.75">
      <c r="A120" s="47"/>
      <c r="B120" s="7" t="s">
        <v>357</v>
      </c>
      <c r="C120" s="4" t="s">
        <v>229</v>
      </c>
      <c r="D120" s="50" t="s">
        <v>20</v>
      </c>
      <c r="E120" s="88">
        <f>'LISTADO DE PRECIOS H JUNIO2019 '!E122+'LISTADO DE PRECIOS H JUNIO2019 '!G122</f>
        <v>1074.94</v>
      </c>
      <c r="F120" s="88"/>
      <c r="G120" s="32">
        <v>3.62</v>
      </c>
      <c r="H120" s="61">
        <f t="shared" si="1"/>
        <v>3891.2828000000004</v>
      </c>
      <c r="I120" s="47"/>
    </row>
    <row r="121" spans="1:9" ht="31.5">
      <c r="A121" s="47"/>
      <c r="B121" s="18" t="s">
        <v>360</v>
      </c>
      <c r="C121" s="39" t="s">
        <v>231</v>
      </c>
      <c r="D121" s="50" t="s">
        <v>20</v>
      </c>
      <c r="E121" s="88">
        <f>'LISTADO DE PRECIOS H JUNIO2019 '!E123+'LISTADO DE PRECIOS H JUNIO2019 '!G123</f>
        <v>542.9399999999999</v>
      </c>
      <c r="F121" s="88"/>
      <c r="G121" s="32">
        <v>3.62</v>
      </c>
      <c r="H121" s="61">
        <f t="shared" si="1"/>
        <v>1965.4427999999998</v>
      </c>
      <c r="I121" s="47"/>
    </row>
    <row r="122" spans="1:9" ht="30.75" customHeight="1">
      <c r="A122" s="47"/>
      <c r="B122" s="47">
        <v>113</v>
      </c>
      <c r="C122" s="67" t="s">
        <v>362</v>
      </c>
      <c r="D122" s="68" t="s">
        <v>20</v>
      </c>
      <c r="E122" s="47">
        <v>227.07</v>
      </c>
      <c r="F122" s="47"/>
      <c r="G122" s="68">
        <v>3.62</v>
      </c>
      <c r="H122" s="61">
        <v>822</v>
      </c>
      <c r="I122" s="47"/>
    </row>
    <row r="123" spans="1:9" ht="15">
      <c r="A123" s="47"/>
      <c r="B123" s="47"/>
      <c r="C123" s="47"/>
      <c r="D123" s="47"/>
      <c r="E123" s="47"/>
      <c r="F123" s="47"/>
      <c r="G123" s="47"/>
      <c r="H123" s="47"/>
      <c r="I123" s="47"/>
    </row>
  </sheetData>
  <sheetProtection/>
  <mergeCells count="127">
    <mergeCell ref="E119:F119"/>
    <mergeCell ref="E120:F120"/>
    <mergeCell ref="E121:F121"/>
    <mergeCell ref="E59:F59"/>
    <mergeCell ref="E60:F60"/>
    <mergeCell ref="E61:F61"/>
    <mergeCell ref="E62:F62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G59:G60"/>
    <mergeCell ref="B61:B62"/>
    <mergeCell ref="C61:C62"/>
    <mergeCell ref="G61:G62"/>
    <mergeCell ref="E63:F63"/>
    <mergeCell ref="E56:F56"/>
    <mergeCell ref="E57:F57"/>
    <mergeCell ref="E58:F58"/>
    <mergeCell ref="B59:B60"/>
    <mergeCell ref="C59:C60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B15:B16"/>
    <mergeCell ref="E15:F15"/>
    <mergeCell ref="E16:F16"/>
    <mergeCell ref="E17:F17"/>
    <mergeCell ref="E18:F18"/>
    <mergeCell ref="E19:F19"/>
    <mergeCell ref="E9:F9"/>
    <mergeCell ref="E10:F10"/>
    <mergeCell ref="B11:B12"/>
    <mergeCell ref="E11:F11"/>
    <mergeCell ref="E12:F12"/>
    <mergeCell ref="B13:B14"/>
    <mergeCell ref="E13:F13"/>
    <mergeCell ref="E14:F14"/>
    <mergeCell ref="C1:E1"/>
    <mergeCell ref="E4:F4"/>
    <mergeCell ref="E5:F5"/>
    <mergeCell ref="E6:F6"/>
    <mergeCell ref="E7:F7"/>
    <mergeCell ref="E8:F8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64">
      <selection activeCell="H63" sqref="H63"/>
    </sheetView>
  </sheetViews>
  <sheetFormatPr defaultColWidth="11.421875" defaultRowHeight="15"/>
  <cols>
    <col min="1" max="1" width="7.57421875" style="0" customWidth="1"/>
    <col min="3" max="3" width="56.140625" style="0" customWidth="1"/>
    <col min="8" max="8" width="13.7109375" style="0" customWidth="1"/>
  </cols>
  <sheetData>
    <row r="1" spans="1:9" ht="15">
      <c r="A1" s="47"/>
      <c r="B1" s="64" t="s">
        <v>239</v>
      </c>
      <c r="C1" s="112" t="s">
        <v>245</v>
      </c>
      <c r="D1" s="112"/>
      <c r="E1" s="112"/>
      <c r="F1" s="64"/>
      <c r="G1" s="46" t="s">
        <v>246</v>
      </c>
      <c r="H1" s="47"/>
      <c r="I1" s="47"/>
    </row>
    <row r="2" spans="1:9" ht="15">
      <c r="A2" s="47"/>
      <c r="B2" s="46"/>
      <c r="C2" s="46"/>
      <c r="D2" s="46"/>
      <c r="E2" s="47"/>
      <c r="F2" s="47"/>
      <c r="G2" s="47"/>
      <c r="H2" s="47"/>
      <c r="I2" s="47"/>
    </row>
    <row r="3" spans="1:9" ht="15">
      <c r="A3" s="47"/>
      <c r="B3" s="46"/>
      <c r="C3" s="46"/>
      <c r="D3" s="46"/>
      <c r="E3" s="64" t="s">
        <v>18</v>
      </c>
      <c r="F3" s="47"/>
      <c r="G3" s="47"/>
      <c r="H3" s="47"/>
      <c r="I3" s="47"/>
    </row>
    <row r="4" spans="1:9" ht="15">
      <c r="A4" s="47"/>
      <c r="B4" s="64" t="s">
        <v>240</v>
      </c>
      <c r="C4" s="64" t="s">
        <v>241</v>
      </c>
      <c r="D4" s="64" t="s">
        <v>242</v>
      </c>
      <c r="E4" s="112" t="s">
        <v>18</v>
      </c>
      <c r="F4" s="112"/>
      <c r="G4" s="64" t="s">
        <v>243</v>
      </c>
      <c r="H4" s="49" t="s">
        <v>244</v>
      </c>
      <c r="I4" s="47"/>
    </row>
    <row r="5" spans="1:9" ht="15.75">
      <c r="A5" s="47"/>
      <c r="B5" s="7" t="s">
        <v>247</v>
      </c>
      <c r="C5" s="4" t="s">
        <v>4</v>
      </c>
      <c r="D5" s="50" t="s">
        <v>20</v>
      </c>
      <c r="E5" s="88">
        <f>'LISTADO DE PRECIOS H JUNIO2019 '!E7+'LISTADO DE PRECIOS H JUNIO2019 '!G7</f>
        <v>32.81</v>
      </c>
      <c r="F5" s="88"/>
      <c r="G5" s="63">
        <v>3.65</v>
      </c>
      <c r="H5" s="61">
        <f>E5*G5</f>
        <v>119.7565</v>
      </c>
      <c r="I5" s="47"/>
    </row>
    <row r="6" spans="1:9" ht="15.75">
      <c r="A6" s="47"/>
      <c r="B6" s="7" t="s">
        <v>248</v>
      </c>
      <c r="C6" s="4" t="s">
        <v>6</v>
      </c>
      <c r="D6" s="50" t="s">
        <v>20</v>
      </c>
      <c r="E6" s="88">
        <f>'LISTADO DE PRECIOS H JUNIO2019 '!E8+'LISTADO DE PRECIOS H JUNIO2019 '!G8</f>
        <v>30.18</v>
      </c>
      <c r="F6" s="88"/>
      <c r="G6" s="63">
        <v>3.65</v>
      </c>
      <c r="H6" s="61">
        <f aca="true" t="shared" si="0" ref="H6:H70">E6*G6</f>
        <v>110.157</v>
      </c>
      <c r="I6" s="47"/>
    </row>
    <row r="7" spans="1:9" ht="15.75">
      <c r="A7" s="47"/>
      <c r="B7" s="7" t="s">
        <v>249</v>
      </c>
      <c r="C7" s="4" t="s">
        <v>8</v>
      </c>
      <c r="D7" s="50" t="s">
        <v>20</v>
      </c>
      <c r="E7" s="88">
        <f>'LISTADO DE PRECIOS H JUNIO2019 '!E9+'LISTADO DE PRECIOS H JUNIO2019 '!G9</f>
        <v>54.800000000000004</v>
      </c>
      <c r="F7" s="88"/>
      <c r="G7" s="63">
        <v>3.65</v>
      </c>
      <c r="H7" s="61">
        <f t="shared" si="0"/>
        <v>200.02</v>
      </c>
      <c r="I7" s="47"/>
    </row>
    <row r="8" spans="1:9" ht="15.75">
      <c r="A8" s="47"/>
      <c r="B8" s="7" t="s">
        <v>250</v>
      </c>
      <c r="C8" s="4" t="s">
        <v>10</v>
      </c>
      <c r="D8" s="50" t="s">
        <v>20</v>
      </c>
      <c r="E8" s="88">
        <f>'LISTADO DE PRECIOS H JUNIO2019 '!E10+'LISTADO DE PRECIOS H JUNIO2019 '!G10</f>
        <v>55.68</v>
      </c>
      <c r="F8" s="88"/>
      <c r="G8" s="63">
        <v>3.65</v>
      </c>
      <c r="H8" s="61">
        <f t="shared" si="0"/>
        <v>203.232</v>
      </c>
      <c r="I8" s="47"/>
    </row>
    <row r="9" spans="1:9" ht="15.75">
      <c r="A9" s="47"/>
      <c r="B9" s="7" t="s">
        <v>251</v>
      </c>
      <c r="C9" s="4" t="s">
        <v>12</v>
      </c>
      <c r="D9" s="50" t="s">
        <v>20</v>
      </c>
      <c r="E9" s="88">
        <f>'LISTADO DE PRECIOS H JUNIO2019 '!E11+'LISTADO DE PRECIOS H JUNIO2019 '!G11</f>
        <v>33.69</v>
      </c>
      <c r="F9" s="88"/>
      <c r="G9" s="63">
        <v>3.65</v>
      </c>
      <c r="H9" s="61">
        <f t="shared" si="0"/>
        <v>122.96849999999999</v>
      </c>
      <c r="I9" s="47"/>
    </row>
    <row r="10" spans="1:9" ht="15.75">
      <c r="A10" s="47"/>
      <c r="B10" s="7" t="s">
        <v>252</v>
      </c>
      <c r="C10" s="4" t="s">
        <v>14</v>
      </c>
      <c r="D10" s="50" t="s">
        <v>20</v>
      </c>
      <c r="E10" s="88">
        <f>'LISTADO DE PRECIOS H JUNIO2019 '!E12+'LISTADO DE PRECIOS H JUNIO2019 '!G12</f>
        <v>35.45</v>
      </c>
      <c r="F10" s="88"/>
      <c r="G10" s="63">
        <v>3.65</v>
      </c>
      <c r="H10" s="61">
        <f t="shared" si="0"/>
        <v>129.3925</v>
      </c>
      <c r="I10" s="47"/>
    </row>
    <row r="11" spans="1:9" ht="31.5">
      <c r="A11" s="47"/>
      <c r="B11" s="113" t="s">
        <v>253</v>
      </c>
      <c r="C11" s="16" t="s">
        <v>22</v>
      </c>
      <c r="D11" s="50" t="s">
        <v>20</v>
      </c>
      <c r="E11" s="88">
        <f>'LISTADO DE PRECIOS H JUNIO2019 '!E13+'LISTADO DE PRECIOS H JUNIO2019 '!G13</f>
        <v>50.88</v>
      </c>
      <c r="F11" s="88"/>
      <c r="G11" s="63">
        <v>3.65</v>
      </c>
      <c r="H11" s="61">
        <f t="shared" si="0"/>
        <v>185.71200000000002</v>
      </c>
      <c r="I11" s="47"/>
    </row>
    <row r="12" spans="1:9" ht="15.75">
      <c r="A12" s="47"/>
      <c r="B12" s="113"/>
      <c r="C12" s="16" t="s">
        <v>23</v>
      </c>
      <c r="D12" s="50" t="s">
        <v>20</v>
      </c>
      <c r="E12" s="88">
        <f>'LISTADO DE PRECIOS H JUNIO2019 '!E14+'LISTADO DE PRECIOS H JUNIO2019 '!G14</f>
        <v>37.68</v>
      </c>
      <c r="F12" s="88"/>
      <c r="G12" s="63">
        <v>3.65</v>
      </c>
      <c r="H12" s="61">
        <f t="shared" si="0"/>
        <v>137.53199999999998</v>
      </c>
      <c r="I12" s="47"/>
    </row>
    <row r="13" spans="1:9" ht="15.75">
      <c r="A13" s="47"/>
      <c r="B13" s="113" t="s">
        <v>254</v>
      </c>
      <c r="C13" s="17" t="s">
        <v>25</v>
      </c>
      <c r="D13" s="50" t="s">
        <v>20</v>
      </c>
      <c r="E13" s="88">
        <f>'LISTADO DE PRECIOS H JUNIO2019 '!E15+'LISTADO DE PRECIOS H JUNIO2019 '!G15</f>
        <v>59.67</v>
      </c>
      <c r="F13" s="88"/>
      <c r="G13" s="63">
        <v>3.65</v>
      </c>
      <c r="H13" s="61">
        <f t="shared" si="0"/>
        <v>217.7955</v>
      </c>
      <c r="I13" s="47"/>
    </row>
    <row r="14" spans="1:9" ht="15.75">
      <c r="A14" s="47"/>
      <c r="B14" s="113"/>
      <c r="C14" s="16" t="s">
        <v>23</v>
      </c>
      <c r="D14" s="50" t="s">
        <v>20</v>
      </c>
      <c r="E14" s="88">
        <f>'LISTADO DE PRECIOS H JUNIO2019 '!E16+'LISTADO DE PRECIOS H JUNIO2019 '!G16</f>
        <v>42.089999999999996</v>
      </c>
      <c r="F14" s="88"/>
      <c r="G14" s="63">
        <v>3.65</v>
      </c>
      <c r="H14" s="61">
        <f t="shared" si="0"/>
        <v>153.62849999999997</v>
      </c>
      <c r="I14" s="47"/>
    </row>
    <row r="15" spans="1:9" ht="15.75">
      <c r="A15" s="47"/>
      <c r="B15" s="114" t="s">
        <v>255</v>
      </c>
      <c r="C15" s="17" t="s">
        <v>27</v>
      </c>
      <c r="D15" s="50" t="s">
        <v>20</v>
      </c>
      <c r="E15" s="88">
        <f>'LISTADO DE PRECIOS H JUNIO2019 '!E17+'LISTADO DE PRECIOS H JUNIO2019 '!G17</f>
        <v>55.28</v>
      </c>
      <c r="F15" s="88"/>
      <c r="G15" s="63">
        <v>3.65</v>
      </c>
      <c r="H15" s="61">
        <f t="shared" si="0"/>
        <v>201.772</v>
      </c>
      <c r="I15" s="47"/>
    </row>
    <row r="16" spans="1:9" ht="15.75">
      <c r="A16" s="47"/>
      <c r="B16" s="114"/>
      <c r="C16" s="17" t="s">
        <v>23</v>
      </c>
      <c r="D16" s="50" t="s">
        <v>20</v>
      </c>
      <c r="E16" s="88">
        <f>'LISTADO DE PRECIOS H JUNIO2019 '!E18+'LISTADO DE PRECIOS H JUNIO2019 '!G18</f>
        <v>42.089999999999996</v>
      </c>
      <c r="F16" s="88"/>
      <c r="G16" s="63">
        <v>3.65</v>
      </c>
      <c r="H16" s="61">
        <f t="shared" si="0"/>
        <v>153.62849999999997</v>
      </c>
      <c r="I16" s="47"/>
    </row>
    <row r="17" spans="1:9" ht="15.75">
      <c r="A17" s="47"/>
      <c r="B17" s="18" t="s">
        <v>256</v>
      </c>
      <c r="C17" s="4" t="s">
        <v>29</v>
      </c>
      <c r="D17" s="50" t="s">
        <v>20</v>
      </c>
      <c r="E17" s="88">
        <f>'LISTADO DE PRECIOS H JUNIO2019 '!E19+'LISTADO DE PRECIOS H JUNIO2019 '!G19</f>
        <v>125.63</v>
      </c>
      <c r="F17" s="88"/>
      <c r="G17" s="63">
        <v>3.65</v>
      </c>
      <c r="H17" s="61">
        <f t="shared" si="0"/>
        <v>458.54949999999997</v>
      </c>
      <c r="I17" s="47"/>
    </row>
    <row r="18" spans="1:9" ht="15.75">
      <c r="A18" s="47"/>
      <c r="B18" s="18" t="s">
        <v>257</v>
      </c>
      <c r="C18" s="19" t="s">
        <v>31</v>
      </c>
      <c r="D18" s="50" t="s">
        <v>20</v>
      </c>
      <c r="E18" s="88">
        <f>'LISTADO DE PRECIOS H JUNIO2019 '!E20+'LISTADO DE PRECIOS H JUNIO2019 '!G20</f>
        <v>94.84</v>
      </c>
      <c r="F18" s="88"/>
      <c r="G18" s="63">
        <v>3.65</v>
      </c>
      <c r="H18" s="61">
        <f t="shared" si="0"/>
        <v>346.166</v>
      </c>
      <c r="I18" s="47"/>
    </row>
    <row r="19" spans="1:9" ht="47.25">
      <c r="A19" s="47"/>
      <c r="B19" s="20" t="s">
        <v>258</v>
      </c>
      <c r="C19" s="16" t="s">
        <v>33</v>
      </c>
      <c r="D19" s="50" t="s">
        <v>20</v>
      </c>
      <c r="E19" s="88">
        <f>'LISTADO DE PRECIOS H JUNIO2019 '!E21+'LISTADO DE PRECIOS H JUNIO2019 '!G21</f>
        <v>44.72</v>
      </c>
      <c r="F19" s="88"/>
      <c r="G19" s="63">
        <v>3.65</v>
      </c>
      <c r="H19" s="61">
        <f t="shared" si="0"/>
        <v>163.22799999999998</v>
      </c>
      <c r="I19" s="47"/>
    </row>
    <row r="20" spans="1:9" ht="15.75">
      <c r="A20" s="47"/>
      <c r="B20" s="7" t="s">
        <v>259</v>
      </c>
      <c r="C20" s="4" t="s">
        <v>35</v>
      </c>
      <c r="D20" s="50" t="s">
        <v>20</v>
      </c>
      <c r="E20" s="88">
        <f>'LISTADO DE PRECIOS H JUNIO2019 '!E22+'LISTADO DE PRECIOS H JUNIO2019 '!G22</f>
        <v>55.28</v>
      </c>
      <c r="F20" s="88"/>
      <c r="G20" s="63">
        <v>3.65</v>
      </c>
      <c r="H20" s="61">
        <f t="shared" si="0"/>
        <v>201.772</v>
      </c>
      <c r="I20" s="47"/>
    </row>
    <row r="21" spans="1:9" ht="15.75">
      <c r="A21" s="47"/>
      <c r="B21" s="7" t="s">
        <v>260</v>
      </c>
      <c r="C21" s="4" t="s">
        <v>37</v>
      </c>
      <c r="D21" s="50" t="s">
        <v>20</v>
      </c>
      <c r="E21" s="88">
        <f>'LISTADO DE PRECIOS H JUNIO2019 '!E23+'LISTADO DE PRECIOS H JUNIO2019 '!G23</f>
        <v>50.88</v>
      </c>
      <c r="F21" s="88"/>
      <c r="G21" s="63">
        <v>3.65</v>
      </c>
      <c r="H21" s="61">
        <f t="shared" si="0"/>
        <v>185.71200000000002</v>
      </c>
      <c r="I21" s="47"/>
    </row>
    <row r="22" spans="1:9" ht="15.75">
      <c r="A22" s="47"/>
      <c r="B22" s="7" t="s">
        <v>261</v>
      </c>
      <c r="C22" s="4" t="s">
        <v>39</v>
      </c>
      <c r="D22" s="50" t="s">
        <v>20</v>
      </c>
      <c r="E22" s="88">
        <f>'LISTADO DE PRECIOS H JUNIO2019 '!E24+'LISTADO DE PRECIOS H JUNIO2019 '!G24</f>
        <v>53.51</v>
      </c>
      <c r="F22" s="88"/>
      <c r="G22" s="63">
        <v>3.65</v>
      </c>
      <c r="H22" s="61">
        <f t="shared" si="0"/>
        <v>195.3115</v>
      </c>
      <c r="I22" s="47"/>
    </row>
    <row r="23" spans="1:9" ht="15.75">
      <c r="A23" s="47"/>
      <c r="B23" s="7" t="s">
        <v>262</v>
      </c>
      <c r="C23" s="4" t="s">
        <v>41</v>
      </c>
      <c r="D23" s="50" t="s">
        <v>20</v>
      </c>
      <c r="E23" s="88">
        <f>'LISTADO DE PRECIOS H JUNIO2019 '!E25+'LISTADO DE PRECIOS H JUNIO2019 '!G25</f>
        <v>57.040000000000006</v>
      </c>
      <c r="F23" s="88"/>
      <c r="G23" s="63">
        <v>3.65</v>
      </c>
      <c r="H23" s="61">
        <f t="shared" si="0"/>
        <v>208.19600000000003</v>
      </c>
      <c r="I23" s="47"/>
    </row>
    <row r="24" spans="1:9" ht="15.75">
      <c r="A24" s="47"/>
      <c r="B24" s="7" t="s">
        <v>263</v>
      </c>
      <c r="C24" s="4" t="s">
        <v>43</v>
      </c>
      <c r="D24" s="50" t="s">
        <v>20</v>
      </c>
      <c r="E24" s="88">
        <f>'LISTADO DE PRECIOS H JUNIO2019 '!E26+'LISTADO DE PRECIOS H JUNIO2019 '!G26</f>
        <v>62.309999999999995</v>
      </c>
      <c r="F24" s="88"/>
      <c r="G24" s="63">
        <v>3.65</v>
      </c>
      <c r="H24" s="61">
        <f t="shared" si="0"/>
        <v>227.43149999999997</v>
      </c>
      <c r="I24" s="47"/>
    </row>
    <row r="25" spans="1:9" ht="15.75">
      <c r="A25" s="47"/>
      <c r="B25" s="7" t="s">
        <v>264</v>
      </c>
      <c r="C25" s="4" t="s">
        <v>45</v>
      </c>
      <c r="D25" s="50" t="s">
        <v>20</v>
      </c>
      <c r="E25" s="88">
        <f>'LISTADO DE PRECIOS H JUNIO2019 '!E27+'LISTADO DE PRECIOS H JUNIO2019 '!G27</f>
        <v>58.79</v>
      </c>
      <c r="F25" s="88"/>
      <c r="G25" s="63">
        <v>3.65</v>
      </c>
      <c r="H25" s="61">
        <f t="shared" si="0"/>
        <v>214.5835</v>
      </c>
      <c r="I25" s="47"/>
    </row>
    <row r="26" spans="1:9" ht="15.75">
      <c r="A26" s="47"/>
      <c r="B26" s="7" t="s">
        <v>265</v>
      </c>
      <c r="C26" s="4" t="s">
        <v>47</v>
      </c>
      <c r="D26" s="50" t="s">
        <v>20</v>
      </c>
      <c r="E26" s="88">
        <f>'LISTADO DE PRECIOS H JUNIO2019 '!E28+'LISTADO DE PRECIOS H JUNIO2019 '!G28</f>
        <v>61.43000000000001</v>
      </c>
      <c r="F26" s="88"/>
      <c r="G26" s="63">
        <v>3.65</v>
      </c>
      <c r="H26" s="61">
        <f t="shared" si="0"/>
        <v>224.2195</v>
      </c>
      <c r="I26" s="47"/>
    </row>
    <row r="27" spans="1:9" ht="15.75">
      <c r="A27" s="47"/>
      <c r="B27" s="7" t="s">
        <v>266</v>
      </c>
      <c r="C27" s="4" t="s">
        <v>49</v>
      </c>
      <c r="D27" s="50" t="s">
        <v>20</v>
      </c>
      <c r="E27" s="88">
        <f>'LISTADO DE PRECIOS H JUNIO2019 '!E29+'LISTADO DE PRECIOS H JUNIO2019 '!G29</f>
        <v>57.040000000000006</v>
      </c>
      <c r="F27" s="88"/>
      <c r="G27" s="63">
        <v>3.65</v>
      </c>
      <c r="H27" s="61">
        <f t="shared" si="0"/>
        <v>208.19600000000003</v>
      </c>
      <c r="I27" s="47"/>
    </row>
    <row r="28" spans="1:9" ht="15.75">
      <c r="A28" s="47"/>
      <c r="B28" s="7" t="s">
        <v>267</v>
      </c>
      <c r="C28" s="4" t="s">
        <v>51</v>
      </c>
      <c r="D28" s="50" t="s">
        <v>20</v>
      </c>
      <c r="E28" s="88">
        <f>'LISTADO DE PRECIOS H JUNIO2019 '!E30+'LISTADO DE PRECIOS H JUNIO2019 '!G30</f>
        <v>59.67</v>
      </c>
      <c r="F28" s="88"/>
      <c r="G28" s="63">
        <v>3.65</v>
      </c>
      <c r="H28" s="61">
        <f t="shared" si="0"/>
        <v>217.7955</v>
      </c>
      <c r="I28" s="47"/>
    </row>
    <row r="29" spans="1:9" ht="15.75">
      <c r="A29" s="47"/>
      <c r="B29" s="21" t="s">
        <v>268</v>
      </c>
      <c r="C29" s="22" t="s">
        <v>53</v>
      </c>
      <c r="D29" s="50" t="s">
        <v>20</v>
      </c>
      <c r="E29" s="88">
        <f>'LISTADO DE PRECIOS H JUNIO2019 '!E31+'LISTADO DE PRECIOS H JUNIO2019 '!G31</f>
        <v>62.309999999999995</v>
      </c>
      <c r="F29" s="88"/>
      <c r="G29" s="63">
        <v>3.65</v>
      </c>
      <c r="H29" s="61">
        <f t="shared" si="0"/>
        <v>227.43149999999997</v>
      </c>
      <c r="I29" s="47"/>
    </row>
    <row r="30" spans="1:9" ht="15.75">
      <c r="A30" s="47"/>
      <c r="B30" s="51" t="s">
        <v>269</v>
      </c>
      <c r="C30" s="22" t="s">
        <v>55</v>
      </c>
      <c r="D30" s="50" t="s">
        <v>20</v>
      </c>
      <c r="E30" s="88">
        <f>'LISTADO DE PRECIOS H JUNIO2019 '!E32+'LISTADO DE PRECIOS H JUNIO2019 '!G32</f>
        <v>58.31</v>
      </c>
      <c r="F30" s="88"/>
      <c r="G30" s="63">
        <v>3.65</v>
      </c>
      <c r="H30" s="61">
        <f t="shared" si="0"/>
        <v>212.8315</v>
      </c>
      <c r="I30" s="47"/>
    </row>
    <row r="31" spans="1:9" ht="15.75">
      <c r="A31" s="47"/>
      <c r="B31" s="51" t="s">
        <v>270</v>
      </c>
      <c r="C31" s="22" t="s">
        <v>57</v>
      </c>
      <c r="D31" s="50" t="s">
        <v>20</v>
      </c>
      <c r="E31" s="88">
        <f>'LISTADO DE PRECIOS H JUNIO2019 '!E33+'LISTADO DE PRECIOS H JUNIO2019 '!G33</f>
        <v>76.78</v>
      </c>
      <c r="F31" s="88"/>
      <c r="G31" s="63">
        <v>3.65</v>
      </c>
      <c r="H31" s="61">
        <f t="shared" si="0"/>
        <v>280.247</v>
      </c>
      <c r="I31" s="47"/>
    </row>
    <row r="32" spans="1:9" ht="15.75">
      <c r="A32" s="47"/>
      <c r="B32" s="7" t="s">
        <v>271</v>
      </c>
      <c r="C32" s="4" t="s">
        <v>59</v>
      </c>
      <c r="D32" s="50" t="s">
        <v>20</v>
      </c>
      <c r="E32" s="88">
        <f>'LISTADO DE PRECIOS H JUNIO2019 '!E34+'LISTADO DE PRECIOS H JUNIO2019 '!G34</f>
        <v>86.05</v>
      </c>
      <c r="F32" s="88"/>
      <c r="G32" s="63">
        <v>3.65</v>
      </c>
      <c r="H32" s="61">
        <f t="shared" si="0"/>
        <v>314.0825</v>
      </c>
      <c r="I32" s="47"/>
    </row>
    <row r="33" spans="1:9" ht="15.75">
      <c r="A33" s="47"/>
      <c r="B33" s="7" t="s">
        <v>272</v>
      </c>
      <c r="C33" s="4" t="s">
        <v>61</v>
      </c>
      <c r="D33" s="50" t="s">
        <v>20</v>
      </c>
      <c r="E33" s="88">
        <f>'LISTADO DE PRECIOS H JUNIO2019 '!E35+'LISTADO DE PRECIOS H JUNIO2019 '!G35</f>
        <v>138.82</v>
      </c>
      <c r="F33" s="88"/>
      <c r="G33" s="63">
        <v>3.65</v>
      </c>
      <c r="H33" s="61">
        <f t="shared" si="0"/>
        <v>506.693</v>
      </c>
      <c r="I33" s="47"/>
    </row>
    <row r="34" spans="1:9" ht="15.75">
      <c r="A34" s="47"/>
      <c r="B34" s="7" t="s">
        <v>273</v>
      </c>
      <c r="C34" s="4" t="s">
        <v>63</v>
      </c>
      <c r="D34" s="50" t="s">
        <v>20</v>
      </c>
      <c r="E34" s="88">
        <f>'LISTADO DE PRECIOS H JUNIO2019 '!E36+'LISTADO DE PRECIOS H JUNIO2019 '!G36</f>
        <v>42.089999999999996</v>
      </c>
      <c r="F34" s="88"/>
      <c r="G34" s="63">
        <v>3.65</v>
      </c>
      <c r="H34" s="61">
        <f t="shared" si="0"/>
        <v>153.62849999999997</v>
      </c>
      <c r="I34" s="47"/>
    </row>
    <row r="35" spans="1:9" ht="15.75">
      <c r="A35" s="47"/>
      <c r="B35" s="7" t="s">
        <v>274</v>
      </c>
      <c r="C35" s="4" t="s">
        <v>65</v>
      </c>
      <c r="D35" s="50" t="s">
        <v>20</v>
      </c>
      <c r="E35" s="88">
        <f>'LISTADO DE PRECIOS H JUNIO2019 '!E37+'LISTADO DE PRECIOS H JUNIO2019 '!G37</f>
        <v>125.63</v>
      </c>
      <c r="F35" s="88"/>
      <c r="G35" s="63">
        <v>3.65</v>
      </c>
      <c r="H35" s="61">
        <f t="shared" si="0"/>
        <v>458.54949999999997</v>
      </c>
      <c r="I35" s="47"/>
    </row>
    <row r="36" spans="1:9" ht="15.75">
      <c r="A36" s="47"/>
      <c r="B36" s="7" t="s">
        <v>275</v>
      </c>
      <c r="C36" s="4" t="s">
        <v>67</v>
      </c>
      <c r="D36" s="50" t="s">
        <v>20</v>
      </c>
      <c r="E36" s="88">
        <f>'LISTADO DE PRECIOS H JUNIO2019 '!E38+'LISTADO DE PRECIOS H JUNIO2019 '!G38</f>
        <v>200.36999999999998</v>
      </c>
      <c r="F36" s="88"/>
      <c r="G36" s="63">
        <v>3.65</v>
      </c>
      <c r="H36" s="61">
        <f t="shared" si="0"/>
        <v>731.3504999999999</v>
      </c>
      <c r="I36" s="47"/>
    </row>
    <row r="37" spans="1:9" ht="15.75">
      <c r="A37" s="47"/>
      <c r="B37" s="7" t="s">
        <v>276</v>
      </c>
      <c r="C37" s="4" t="s">
        <v>69</v>
      </c>
      <c r="D37" s="50" t="s">
        <v>20</v>
      </c>
      <c r="E37" s="88">
        <f>'LISTADO DE PRECIOS H JUNIO2019 '!E39+'LISTADO DE PRECIOS H JUNIO2019 '!G39</f>
        <v>116.83</v>
      </c>
      <c r="F37" s="88"/>
      <c r="G37" s="63">
        <v>3.65</v>
      </c>
      <c r="H37" s="61">
        <f t="shared" si="0"/>
        <v>426.42949999999996</v>
      </c>
      <c r="I37" s="47"/>
    </row>
    <row r="38" spans="1:9" ht="15.75">
      <c r="A38" s="47"/>
      <c r="B38" s="7" t="s">
        <v>277</v>
      </c>
      <c r="C38" s="4" t="s">
        <v>71</v>
      </c>
      <c r="D38" s="50" t="s">
        <v>20</v>
      </c>
      <c r="E38" s="88">
        <f>'LISTADO DE PRECIOS H JUNIO2019 '!E40+'LISTADO DE PRECIOS H JUNIO2019 '!G40</f>
        <v>152.01000000000002</v>
      </c>
      <c r="F38" s="88"/>
      <c r="G38" s="63">
        <v>3.65</v>
      </c>
      <c r="H38" s="61">
        <f t="shared" si="0"/>
        <v>554.8365</v>
      </c>
      <c r="I38" s="47"/>
    </row>
    <row r="39" spans="1:9" ht="15.75">
      <c r="A39" s="47"/>
      <c r="B39" s="7" t="s">
        <v>278</v>
      </c>
      <c r="C39" s="4" t="s">
        <v>73</v>
      </c>
      <c r="D39" s="50" t="s">
        <v>20</v>
      </c>
      <c r="E39" s="88">
        <f>'LISTADO DE PRECIOS H JUNIO2019 '!E41+'LISTADO DE PRECIOS H JUNIO2019 '!G41</f>
        <v>55.28</v>
      </c>
      <c r="F39" s="88"/>
      <c r="G39" s="63">
        <v>3.65</v>
      </c>
      <c r="H39" s="61">
        <f t="shared" si="0"/>
        <v>201.772</v>
      </c>
      <c r="I39" s="47"/>
    </row>
    <row r="40" spans="1:9" ht="18.75">
      <c r="A40" s="47"/>
      <c r="B40" s="7" t="s">
        <v>279</v>
      </c>
      <c r="C40" s="4" t="s">
        <v>75</v>
      </c>
      <c r="D40" s="50" t="s">
        <v>20</v>
      </c>
      <c r="E40" s="88">
        <f>'LISTADO DE PRECIOS H JUNIO2019 '!E42+'LISTADO DE PRECIOS H JUNIO2019 '!G42</f>
        <v>81.17999999999999</v>
      </c>
      <c r="F40" s="88"/>
      <c r="G40" s="63">
        <v>3.65</v>
      </c>
      <c r="H40" s="61">
        <f t="shared" si="0"/>
        <v>296.30699999999996</v>
      </c>
      <c r="I40" s="47"/>
    </row>
    <row r="41" spans="1:9" ht="18.75">
      <c r="A41" s="47"/>
      <c r="B41" s="7" t="s">
        <v>280</v>
      </c>
      <c r="C41" s="4" t="s">
        <v>77</v>
      </c>
      <c r="D41" s="50" t="s">
        <v>20</v>
      </c>
      <c r="E41" s="88">
        <f>'LISTADO DE PRECIOS H JUNIO2019 '!E43+'LISTADO DE PRECIOS H JUNIO2019 '!G43</f>
        <v>89.97</v>
      </c>
      <c r="F41" s="88"/>
      <c r="G41" s="63">
        <v>3.65</v>
      </c>
      <c r="H41" s="61">
        <f t="shared" si="0"/>
        <v>328.3905</v>
      </c>
      <c r="I41" s="47"/>
    </row>
    <row r="42" spans="1:9" ht="18.75">
      <c r="A42" s="47"/>
      <c r="B42" s="7" t="s">
        <v>281</v>
      </c>
      <c r="C42" s="4" t="s">
        <v>79</v>
      </c>
      <c r="D42" s="50" t="s">
        <v>20</v>
      </c>
      <c r="E42" s="88">
        <f>'LISTADO DE PRECIOS H JUNIO2019 '!E44+'LISTADO DE PRECIOS H JUNIO2019 '!G44</f>
        <v>98.77</v>
      </c>
      <c r="F42" s="88"/>
      <c r="G42" s="63">
        <v>3.65</v>
      </c>
      <c r="H42" s="61">
        <f t="shared" si="0"/>
        <v>360.5105</v>
      </c>
      <c r="I42" s="47"/>
    </row>
    <row r="43" spans="1:9" ht="18.75">
      <c r="A43" s="47"/>
      <c r="B43" s="7" t="s">
        <v>282</v>
      </c>
      <c r="C43" s="4" t="s">
        <v>81</v>
      </c>
      <c r="D43" s="50" t="s">
        <v>20</v>
      </c>
      <c r="E43" s="88">
        <f>'LISTADO DE PRECIOS H JUNIO2019 '!E45+'LISTADO DE PRECIOS H JUNIO2019 '!G45</f>
        <v>186.71</v>
      </c>
      <c r="F43" s="88"/>
      <c r="G43" s="63">
        <v>3.65</v>
      </c>
      <c r="H43" s="61">
        <f t="shared" si="0"/>
        <v>681.4915</v>
      </c>
      <c r="I43" s="47"/>
    </row>
    <row r="44" spans="1:9" ht="15.75">
      <c r="A44" s="47"/>
      <c r="B44" s="7" t="s">
        <v>283</v>
      </c>
      <c r="C44" s="4" t="s">
        <v>83</v>
      </c>
      <c r="D44" s="50" t="s">
        <v>20</v>
      </c>
      <c r="E44" s="88">
        <f>'LISTADO DE PRECIOS H JUNIO2019 '!E46+'LISTADO DE PRECIOS H JUNIO2019 '!G46</f>
        <v>87.34</v>
      </c>
      <c r="F44" s="88"/>
      <c r="G44" s="63">
        <v>3.65</v>
      </c>
      <c r="H44" s="61">
        <f t="shared" si="0"/>
        <v>318.791</v>
      </c>
      <c r="I44" s="47"/>
    </row>
    <row r="45" spans="1:9" ht="15.75">
      <c r="A45" s="47"/>
      <c r="B45" s="7" t="s">
        <v>284</v>
      </c>
      <c r="C45" s="4" t="s">
        <v>85</v>
      </c>
      <c r="D45" s="50" t="s">
        <v>20</v>
      </c>
      <c r="E45" s="88">
        <f>'LISTADO DE PRECIOS H JUNIO2019 '!E47+'LISTADO DE PRECIOS H JUNIO2019 '!G47</f>
        <v>45.15</v>
      </c>
      <c r="F45" s="88"/>
      <c r="G45" s="63">
        <v>3.65</v>
      </c>
      <c r="H45" s="61">
        <f t="shared" si="0"/>
        <v>164.79749999999999</v>
      </c>
      <c r="I45" s="47"/>
    </row>
    <row r="46" spans="1:9" ht="15.75">
      <c r="A46" s="47"/>
      <c r="B46" s="7" t="s">
        <v>285</v>
      </c>
      <c r="C46" s="4" t="s">
        <v>87</v>
      </c>
      <c r="D46" s="50" t="s">
        <v>20</v>
      </c>
      <c r="E46" s="88">
        <f>'LISTADO DE PRECIOS H JUNIO2019 '!E48+'LISTADO DE PRECIOS H JUNIO2019 '!G48</f>
        <v>52.88</v>
      </c>
      <c r="F46" s="88"/>
      <c r="G46" s="63">
        <v>3.65</v>
      </c>
      <c r="H46" s="61">
        <f t="shared" si="0"/>
        <v>193.012</v>
      </c>
      <c r="I46" s="47"/>
    </row>
    <row r="47" spans="1:9" ht="15.75">
      <c r="A47" s="47"/>
      <c r="B47" s="7" t="s">
        <v>286</v>
      </c>
      <c r="C47" s="4" t="s">
        <v>89</v>
      </c>
      <c r="D47" s="50" t="s">
        <v>20</v>
      </c>
      <c r="E47" s="88">
        <f>'LISTADO DE PRECIOS H JUNIO2019 '!E49+'LISTADO DE PRECIOS H JUNIO2019 '!G49</f>
        <v>45.15</v>
      </c>
      <c r="F47" s="88"/>
      <c r="G47" s="63">
        <v>3.65</v>
      </c>
      <c r="H47" s="61">
        <f t="shared" si="0"/>
        <v>164.79749999999999</v>
      </c>
      <c r="I47" s="47"/>
    </row>
    <row r="48" spans="1:9" ht="15.75">
      <c r="A48" s="47"/>
      <c r="B48" s="7" t="s">
        <v>287</v>
      </c>
      <c r="C48" s="4" t="s">
        <v>91</v>
      </c>
      <c r="D48" s="50" t="s">
        <v>20</v>
      </c>
      <c r="E48" s="88">
        <f>'LISTADO DE PRECIOS H JUNIO2019 '!E50+'LISTADO DE PRECIOS H JUNIO2019 '!G50</f>
        <v>37.199999999999996</v>
      </c>
      <c r="F48" s="88"/>
      <c r="G48" s="63">
        <v>3.65</v>
      </c>
      <c r="H48" s="61">
        <f t="shared" si="0"/>
        <v>135.77999999999997</v>
      </c>
      <c r="I48" s="47"/>
    </row>
    <row r="49" spans="1:9" ht="15.75">
      <c r="A49" s="47"/>
      <c r="B49" s="7" t="s">
        <v>288</v>
      </c>
      <c r="C49" s="4" t="s">
        <v>93</v>
      </c>
      <c r="D49" s="50" t="s">
        <v>20</v>
      </c>
      <c r="E49" s="88">
        <f>'LISTADO DE PRECIOS H JUNIO2019 '!E51+'LISTADO DE PRECIOS H JUNIO2019 '!G51</f>
        <v>46</v>
      </c>
      <c r="F49" s="88"/>
      <c r="G49" s="63">
        <v>3.65</v>
      </c>
      <c r="H49" s="61">
        <f t="shared" si="0"/>
        <v>167.9</v>
      </c>
      <c r="I49" s="47"/>
    </row>
    <row r="50" spans="1:9" ht="15.75">
      <c r="A50" s="47"/>
      <c r="B50" s="7" t="s">
        <v>289</v>
      </c>
      <c r="C50" s="4" t="s">
        <v>95</v>
      </c>
      <c r="D50" s="50" t="s">
        <v>20</v>
      </c>
      <c r="E50" s="88">
        <f>'LISTADO DE PRECIOS H JUNIO2019 '!E52+'LISTADO DE PRECIOS H JUNIO2019 '!G52</f>
        <v>133.94</v>
      </c>
      <c r="F50" s="88"/>
      <c r="G50" s="63">
        <v>3.65</v>
      </c>
      <c r="H50" s="61">
        <f t="shared" si="0"/>
        <v>488.881</v>
      </c>
      <c r="I50" s="47"/>
    </row>
    <row r="51" spans="1:9" ht="15.75">
      <c r="A51" s="47"/>
      <c r="B51" s="7" t="s">
        <v>290</v>
      </c>
      <c r="C51" s="4" t="s">
        <v>97</v>
      </c>
      <c r="D51" s="50" t="s">
        <v>20</v>
      </c>
      <c r="E51" s="88">
        <f>'LISTADO DE PRECIOS H JUNIO2019 '!E53+'LISTADO DE PRECIOS H JUNIO2019 '!G53</f>
        <v>89.97</v>
      </c>
      <c r="F51" s="88"/>
      <c r="G51" s="63">
        <v>3.65</v>
      </c>
      <c r="H51" s="61">
        <f t="shared" si="0"/>
        <v>328.3905</v>
      </c>
      <c r="I51" s="47"/>
    </row>
    <row r="52" spans="1:9" ht="15.75">
      <c r="A52" s="47"/>
      <c r="B52" s="7" t="s">
        <v>291</v>
      </c>
      <c r="C52" s="4" t="s">
        <v>99</v>
      </c>
      <c r="D52" s="50" t="s">
        <v>20</v>
      </c>
      <c r="E52" s="88">
        <f>'LISTADO DE PRECIOS H JUNIO2019 '!E54+'LISTADO DE PRECIOS H JUNIO2019 '!G54</f>
        <v>54.800000000000004</v>
      </c>
      <c r="F52" s="88"/>
      <c r="G52" s="63">
        <v>3.65</v>
      </c>
      <c r="H52" s="61">
        <f t="shared" si="0"/>
        <v>200.02</v>
      </c>
      <c r="I52" s="47"/>
    </row>
    <row r="53" spans="1:9" ht="15.75">
      <c r="A53" s="47"/>
      <c r="B53" s="7" t="s">
        <v>292</v>
      </c>
      <c r="C53" s="4" t="s">
        <v>101</v>
      </c>
      <c r="D53" s="50" t="s">
        <v>20</v>
      </c>
      <c r="E53" s="88">
        <f>'LISTADO DE PRECIOS H JUNIO2019 '!E55+'LISTADO DE PRECIOS H JUNIO2019 '!G55</f>
        <v>59.190000000000005</v>
      </c>
      <c r="F53" s="88"/>
      <c r="G53" s="63">
        <v>3.65</v>
      </c>
      <c r="H53" s="61">
        <f t="shared" si="0"/>
        <v>216.04350000000002</v>
      </c>
      <c r="I53" s="47"/>
    </row>
    <row r="54" spans="1:9" ht="15.75">
      <c r="A54" s="47"/>
      <c r="B54" s="7" t="s">
        <v>293</v>
      </c>
      <c r="C54" s="4" t="s">
        <v>103</v>
      </c>
      <c r="D54" s="50" t="s">
        <v>20</v>
      </c>
      <c r="E54" s="88">
        <f>'LISTADO DE PRECIOS H JUNIO2019 '!E56+'LISTADO DE PRECIOS H JUNIO2019 '!G56</f>
        <v>195.5</v>
      </c>
      <c r="F54" s="88"/>
      <c r="G54" s="63">
        <v>3.65</v>
      </c>
      <c r="H54" s="61">
        <f t="shared" si="0"/>
        <v>713.5749999999999</v>
      </c>
      <c r="I54" s="47"/>
    </row>
    <row r="55" spans="1:9" ht="15.75">
      <c r="A55" s="47"/>
      <c r="B55" s="7" t="s">
        <v>294</v>
      </c>
      <c r="C55" s="4" t="s">
        <v>105</v>
      </c>
      <c r="D55" s="50" t="s">
        <v>20</v>
      </c>
      <c r="E55" s="88">
        <f>'LISTADO DE PRECIOS H JUNIO2019 '!E57+'LISTADO DE PRECIOS H JUNIO2019 '!G57</f>
        <v>59.190000000000005</v>
      </c>
      <c r="F55" s="88"/>
      <c r="G55" s="63">
        <v>3.65</v>
      </c>
      <c r="H55" s="61">
        <f t="shared" si="0"/>
        <v>216.04350000000002</v>
      </c>
      <c r="I55" s="47"/>
    </row>
    <row r="56" spans="1:9" ht="15.75">
      <c r="A56" s="47"/>
      <c r="B56" s="7" t="s">
        <v>295</v>
      </c>
      <c r="C56" s="26" t="s">
        <v>107</v>
      </c>
      <c r="D56" s="50" t="s">
        <v>20</v>
      </c>
      <c r="E56" s="88">
        <f>'LISTADO DE PRECIOS H JUNIO2019 '!E58+'LISTADO DE PRECIOS H JUNIO2019 '!G58</f>
        <v>41.61</v>
      </c>
      <c r="F56" s="88"/>
      <c r="G56" s="63">
        <v>3.65</v>
      </c>
      <c r="H56" s="61">
        <f t="shared" si="0"/>
        <v>151.8765</v>
      </c>
      <c r="I56" s="47"/>
    </row>
    <row r="57" spans="1:9" ht="15.75">
      <c r="A57" s="47"/>
      <c r="B57" s="7" t="s">
        <v>296</v>
      </c>
      <c r="C57" s="26" t="s">
        <v>109</v>
      </c>
      <c r="D57" s="50" t="s">
        <v>20</v>
      </c>
      <c r="E57" s="88">
        <f>'LISTADO DE PRECIOS H JUNIO2019 '!E59+'LISTADO DE PRECIOS H JUNIO2019 '!G59</f>
        <v>41.61</v>
      </c>
      <c r="F57" s="88"/>
      <c r="G57" s="63">
        <v>3.65</v>
      </c>
      <c r="H57" s="61">
        <f t="shared" si="0"/>
        <v>151.8765</v>
      </c>
      <c r="I57" s="47"/>
    </row>
    <row r="58" spans="1:9" ht="31.5">
      <c r="A58" s="47"/>
      <c r="B58" s="52" t="s">
        <v>297</v>
      </c>
      <c r="C58" s="53" t="s">
        <v>111</v>
      </c>
      <c r="D58" s="50" t="s">
        <v>20</v>
      </c>
      <c r="E58" s="88">
        <f>'LISTADO DE PRECIOS H JUNIO2019 '!E60+'LISTADO DE PRECIOS H JUNIO2019 '!G60</f>
        <v>63.59</v>
      </c>
      <c r="F58" s="88"/>
      <c r="G58" s="63">
        <v>3.65</v>
      </c>
      <c r="H58" s="61">
        <f t="shared" si="0"/>
        <v>232.1035</v>
      </c>
      <c r="I58" s="47"/>
    </row>
    <row r="59" spans="1:9" ht="15.75">
      <c r="A59" s="47"/>
      <c r="B59" s="118" t="s">
        <v>298</v>
      </c>
      <c r="C59" s="117" t="s">
        <v>113</v>
      </c>
      <c r="D59" s="50" t="s">
        <v>20</v>
      </c>
      <c r="E59" s="88">
        <f>'LISTADO DE PRECIOS H JUNIO2019 '!E61+'LISTADO DE PRECIOS H JUNIO2019 '!G61</f>
        <v>54.800000000000004</v>
      </c>
      <c r="F59" s="88"/>
      <c r="G59" s="63">
        <v>3.65</v>
      </c>
      <c r="H59" s="61">
        <f t="shared" si="0"/>
        <v>200.02</v>
      </c>
      <c r="I59" s="47"/>
    </row>
    <row r="60" spans="1:9" ht="15.75">
      <c r="A60" s="47"/>
      <c r="B60" s="119"/>
      <c r="C60" s="117"/>
      <c r="D60" s="50" t="s">
        <v>20</v>
      </c>
      <c r="E60" s="88">
        <f>'LISTADO DE PRECIOS H JUNIO2019 '!E62+'LISTADO DE PRECIOS H JUNIO2019 '!G62</f>
        <v>0</v>
      </c>
      <c r="F60" s="88"/>
      <c r="G60" s="63">
        <v>3.65</v>
      </c>
      <c r="H60" s="61">
        <f t="shared" si="0"/>
        <v>0</v>
      </c>
      <c r="I60" s="47"/>
    </row>
    <row r="61" spans="1:9" ht="15.75">
      <c r="A61" s="47"/>
      <c r="B61" s="116" t="s">
        <v>299</v>
      </c>
      <c r="C61" s="117" t="s">
        <v>115</v>
      </c>
      <c r="D61" s="50" t="s">
        <v>20</v>
      </c>
      <c r="E61" s="88">
        <f>'LISTADO DE PRECIOS H JUNIO2019 '!E63+'LISTADO DE PRECIOS H JUNIO2019 '!G63</f>
        <v>59.190000000000005</v>
      </c>
      <c r="F61" s="88"/>
      <c r="G61" s="63">
        <v>3.65</v>
      </c>
      <c r="H61" s="61">
        <f t="shared" si="0"/>
        <v>216.04350000000002</v>
      </c>
      <c r="I61" s="47"/>
    </row>
    <row r="62" spans="1:9" ht="15.75">
      <c r="A62" s="47"/>
      <c r="B62" s="116"/>
      <c r="C62" s="117"/>
      <c r="D62" s="50" t="s">
        <v>20</v>
      </c>
      <c r="E62" s="88">
        <f>'LISTADO DE PRECIOS H JUNIO2019 '!E64+'LISTADO DE PRECIOS H JUNIO2019 '!G64</f>
        <v>0</v>
      </c>
      <c r="F62" s="88"/>
      <c r="G62" s="63">
        <v>3.65</v>
      </c>
      <c r="H62" s="61">
        <f t="shared" si="0"/>
        <v>0</v>
      </c>
      <c r="I62" s="47"/>
    </row>
    <row r="63" spans="1:9" ht="31.5">
      <c r="A63" s="47"/>
      <c r="B63" s="66" t="s">
        <v>300</v>
      </c>
      <c r="C63" s="30" t="s">
        <v>117</v>
      </c>
      <c r="D63" s="50" t="s">
        <v>20</v>
      </c>
      <c r="E63" s="88">
        <f>'LISTADO DE PRECIOS H JUNIO2019 '!E65+'LISTADO DE PRECIOS H JUNIO2019 '!G65</f>
        <v>90.00999999999999</v>
      </c>
      <c r="F63" s="88"/>
      <c r="G63" s="63">
        <v>3.65</v>
      </c>
      <c r="H63" s="61">
        <f t="shared" si="0"/>
        <v>328.53649999999993</v>
      </c>
      <c r="I63" s="47"/>
    </row>
    <row r="64" spans="1:9" ht="15.75">
      <c r="A64" s="47"/>
      <c r="B64" s="66" t="s">
        <v>301</v>
      </c>
      <c r="C64" s="30" t="s">
        <v>361</v>
      </c>
      <c r="D64" s="50" t="s">
        <v>20</v>
      </c>
      <c r="E64" s="62">
        <v>1.4</v>
      </c>
      <c r="F64" s="62"/>
      <c r="G64" s="63">
        <v>3.65</v>
      </c>
      <c r="H64" s="61">
        <f t="shared" si="0"/>
        <v>5.109999999999999</v>
      </c>
      <c r="I64" s="47"/>
    </row>
    <row r="65" spans="1:9" ht="15.75">
      <c r="A65" s="47"/>
      <c r="B65" s="65" t="s">
        <v>302</v>
      </c>
      <c r="C65" s="16" t="s">
        <v>119</v>
      </c>
      <c r="D65" s="50" t="s">
        <v>20</v>
      </c>
      <c r="E65" s="88">
        <f>'LISTADO DE PRECIOS H JUNIO2019 '!E67+'LISTADO DE PRECIOS H JUNIO2019 '!G67</f>
        <v>187.19</v>
      </c>
      <c r="F65" s="88"/>
      <c r="G65" s="63">
        <v>3.65</v>
      </c>
      <c r="H65" s="61">
        <f t="shared" si="0"/>
        <v>683.2434999999999</v>
      </c>
      <c r="I65" s="47"/>
    </row>
    <row r="66" spans="1:9" ht="15.75">
      <c r="A66" s="47"/>
      <c r="B66" s="65" t="s">
        <v>303</v>
      </c>
      <c r="C66" s="16" t="s">
        <v>121</v>
      </c>
      <c r="D66" s="50" t="s">
        <v>20</v>
      </c>
      <c r="E66" s="88">
        <f>'LISTADO DE PRECIOS H JUNIO2019 '!E68+'LISTADO DE PRECIOS H JUNIO2019 '!G68</f>
        <v>116.83</v>
      </c>
      <c r="F66" s="88"/>
      <c r="G66" s="63">
        <v>3.65</v>
      </c>
      <c r="H66" s="61">
        <f t="shared" si="0"/>
        <v>426.42949999999996</v>
      </c>
      <c r="I66" s="47"/>
    </row>
    <row r="67" spans="1:9" ht="15.75">
      <c r="A67" s="47"/>
      <c r="B67" s="7" t="s">
        <v>304</v>
      </c>
      <c r="C67" s="4" t="s">
        <v>123</v>
      </c>
      <c r="D67" s="50" t="s">
        <v>20</v>
      </c>
      <c r="E67" s="88">
        <f>'LISTADO DE PRECIOS H JUNIO2019 '!E69+'LISTADO DE PRECIOS H JUNIO2019 '!G69</f>
        <v>239.55</v>
      </c>
      <c r="F67" s="88"/>
      <c r="G67" s="63">
        <v>3.65</v>
      </c>
      <c r="H67" s="61">
        <f t="shared" si="0"/>
        <v>874.3575000000001</v>
      </c>
      <c r="I67" s="47"/>
    </row>
    <row r="68" spans="1:9" ht="15.75">
      <c r="A68" s="47"/>
      <c r="B68" s="7" t="s">
        <v>305</v>
      </c>
      <c r="C68" s="4" t="s">
        <v>125</v>
      </c>
      <c r="D68" s="50" t="s">
        <v>20</v>
      </c>
      <c r="E68" s="88">
        <f>'LISTADO DE PRECIOS H JUNIO2019 '!E70+'LISTADO DE PRECIOS H JUNIO2019 '!G70</f>
        <v>182.79000000000002</v>
      </c>
      <c r="F68" s="88"/>
      <c r="G68" s="63">
        <v>3.65</v>
      </c>
      <c r="H68" s="61">
        <f t="shared" si="0"/>
        <v>667.1835000000001</v>
      </c>
      <c r="I68" s="47"/>
    </row>
    <row r="69" spans="1:9" ht="15.75">
      <c r="A69" s="47"/>
      <c r="B69" s="7" t="s">
        <v>306</v>
      </c>
      <c r="C69" s="4" t="s">
        <v>127</v>
      </c>
      <c r="D69" s="50" t="s">
        <v>20</v>
      </c>
      <c r="E69" s="88">
        <f>'LISTADO DE PRECIOS H JUNIO2019 '!E71+'LISTADO DE PRECIOS H JUNIO2019 '!G71</f>
        <v>191.57999999999998</v>
      </c>
      <c r="F69" s="88"/>
      <c r="G69" s="63">
        <v>3.65</v>
      </c>
      <c r="H69" s="61">
        <f t="shared" si="0"/>
        <v>699.2669999999999</v>
      </c>
      <c r="I69" s="47"/>
    </row>
    <row r="70" spans="1:9" ht="15.75">
      <c r="A70" s="47"/>
      <c r="B70" s="7" t="s">
        <v>307</v>
      </c>
      <c r="C70" s="4" t="s">
        <v>129</v>
      </c>
      <c r="D70" s="50" t="s">
        <v>20</v>
      </c>
      <c r="E70" s="88">
        <f>'LISTADO DE PRECIOS H JUNIO2019 '!E72+'LISTADO DE PRECIOS H JUNIO2019 '!G72</f>
        <v>86.05</v>
      </c>
      <c r="F70" s="88"/>
      <c r="G70" s="63">
        <v>3.65</v>
      </c>
      <c r="H70" s="61">
        <f t="shared" si="0"/>
        <v>314.0825</v>
      </c>
      <c r="I70" s="47"/>
    </row>
    <row r="71" spans="1:9" ht="15.75">
      <c r="A71" s="47"/>
      <c r="B71" s="7" t="s">
        <v>308</v>
      </c>
      <c r="C71" s="4" t="s">
        <v>131</v>
      </c>
      <c r="D71" s="50" t="s">
        <v>20</v>
      </c>
      <c r="E71" s="88">
        <f>'LISTADO DE PRECIOS H JUNIO2019 '!E73+'LISTADO DE PRECIOS H JUNIO2019 '!G73</f>
        <v>90.45</v>
      </c>
      <c r="F71" s="88"/>
      <c r="G71" s="63">
        <v>3.65</v>
      </c>
      <c r="H71" s="61">
        <f aca="true" t="shared" si="1" ref="H71:H121">E71*G71</f>
        <v>330.1425</v>
      </c>
      <c r="I71" s="47"/>
    </row>
    <row r="72" spans="1:9" ht="15.75">
      <c r="A72" s="47"/>
      <c r="B72" s="7" t="s">
        <v>309</v>
      </c>
      <c r="C72" s="4" t="s">
        <v>133</v>
      </c>
      <c r="D72" s="50" t="s">
        <v>20</v>
      </c>
      <c r="E72" s="88">
        <f>'LISTADO DE PRECIOS H JUNIO2019 '!E74+'LISTADO DE PRECIOS H JUNIO2019 '!G74</f>
        <v>77.25999999999999</v>
      </c>
      <c r="F72" s="88"/>
      <c r="G72" s="63">
        <v>3.65</v>
      </c>
      <c r="H72" s="61">
        <f t="shared" si="1"/>
        <v>281.99899999999997</v>
      </c>
      <c r="I72" s="47"/>
    </row>
    <row r="73" spans="1:9" ht="15.75">
      <c r="A73" s="47"/>
      <c r="B73" s="7" t="s">
        <v>310</v>
      </c>
      <c r="C73" s="4" t="s">
        <v>135</v>
      </c>
      <c r="D73" s="50" t="s">
        <v>20</v>
      </c>
      <c r="E73" s="88">
        <f>'LISTADO DE PRECIOS H JUNIO2019 '!E75+'LISTADO DE PRECIOS H JUNIO2019 '!G75</f>
        <v>94.84</v>
      </c>
      <c r="F73" s="88"/>
      <c r="G73" s="63">
        <v>3.65</v>
      </c>
      <c r="H73" s="61">
        <f t="shared" si="1"/>
        <v>346.166</v>
      </c>
      <c r="I73" s="47"/>
    </row>
    <row r="74" spans="1:9" ht="15.75">
      <c r="A74" s="47"/>
      <c r="B74" s="7" t="s">
        <v>311</v>
      </c>
      <c r="C74" s="4" t="s">
        <v>137</v>
      </c>
      <c r="D74" s="50" t="s">
        <v>20</v>
      </c>
      <c r="E74" s="88">
        <f>'LISTADO DE PRECIOS H JUNIO2019 '!E76+'LISTADO DE PRECIOS H JUNIO2019 '!G76</f>
        <v>99.25</v>
      </c>
      <c r="F74" s="88"/>
      <c r="G74" s="63">
        <v>3.65</v>
      </c>
      <c r="H74" s="61">
        <f t="shared" si="1"/>
        <v>362.2625</v>
      </c>
      <c r="I74" s="47"/>
    </row>
    <row r="75" spans="1:9" ht="15.75">
      <c r="A75" s="47"/>
      <c r="B75" s="7" t="s">
        <v>312</v>
      </c>
      <c r="C75" s="4" t="s">
        <v>139</v>
      </c>
      <c r="D75" s="50" t="s">
        <v>20</v>
      </c>
      <c r="E75" s="88">
        <f>'LISTADO DE PRECIOS H JUNIO2019 '!E77+'LISTADO DE PRECIOS H JUNIO2019 '!G77</f>
        <v>54.39</v>
      </c>
      <c r="F75" s="88"/>
      <c r="G75" s="63">
        <v>3.65</v>
      </c>
      <c r="H75" s="61">
        <f t="shared" si="1"/>
        <v>198.52349999999998</v>
      </c>
      <c r="I75" s="47"/>
    </row>
    <row r="76" spans="1:9" ht="15.75">
      <c r="A76" s="47"/>
      <c r="B76" s="7" t="s">
        <v>313</v>
      </c>
      <c r="C76" s="4" t="s">
        <v>141</v>
      </c>
      <c r="D76" s="50" t="s">
        <v>20</v>
      </c>
      <c r="E76" s="88">
        <f>'LISTADO DE PRECIOS H JUNIO2019 '!E78+'LISTADO DE PRECIOS H JUNIO2019 '!G78</f>
        <v>57.040000000000006</v>
      </c>
      <c r="F76" s="88"/>
      <c r="G76" s="63">
        <v>3.65</v>
      </c>
      <c r="H76" s="61">
        <f t="shared" si="1"/>
        <v>208.19600000000003</v>
      </c>
      <c r="I76" s="47"/>
    </row>
    <row r="77" spans="1:9" ht="15.75">
      <c r="A77" s="47"/>
      <c r="B77" s="7" t="s">
        <v>314</v>
      </c>
      <c r="C77" s="4" t="s">
        <v>143</v>
      </c>
      <c r="D77" s="50" t="s">
        <v>20</v>
      </c>
      <c r="E77" s="88">
        <f>'LISTADO DE PRECIOS H JUNIO2019 '!E79+'LISTADO DE PRECIOS H JUNIO2019 '!G79</f>
        <v>81.66</v>
      </c>
      <c r="F77" s="88"/>
      <c r="G77" s="63">
        <v>3.65</v>
      </c>
      <c r="H77" s="61">
        <f t="shared" si="1"/>
        <v>298.05899999999997</v>
      </c>
      <c r="I77" s="47"/>
    </row>
    <row r="78" spans="1:9" ht="15.75">
      <c r="A78" s="47"/>
      <c r="B78" s="7" t="s">
        <v>315</v>
      </c>
      <c r="C78" s="4" t="s">
        <v>145</v>
      </c>
      <c r="D78" s="50" t="s">
        <v>20</v>
      </c>
      <c r="E78" s="88">
        <f>'LISTADO DE PRECIOS H JUNIO2019 '!E80+'LISTADO DE PRECIOS H JUNIO2019 '!G80</f>
        <v>64.07</v>
      </c>
      <c r="F78" s="88"/>
      <c r="G78" s="63">
        <v>3.65</v>
      </c>
      <c r="H78" s="61">
        <f t="shared" si="1"/>
        <v>233.85549999999998</v>
      </c>
      <c r="I78" s="47"/>
    </row>
    <row r="79" spans="1:9" ht="15.75">
      <c r="A79" s="47"/>
      <c r="B79" s="7" t="s">
        <v>316</v>
      </c>
      <c r="C79" s="4" t="s">
        <v>147</v>
      </c>
      <c r="D79" s="50" t="s">
        <v>20</v>
      </c>
      <c r="E79" s="88">
        <f>'LISTADO DE PRECIOS H JUNIO2019 '!E81+'LISTADO DE PRECIOS H JUNIO2019 '!G81</f>
        <v>72.86999999999999</v>
      </c>
      <c r="F79" s="88"/>
      <c r="G79" s="63">
        <v>3.65</v>
      </c>
      <c r="H79" s="61">
        <f t="shared" si="1"/>
        <v>265.97549999999995</v>
      </c>
      <c r="I79" s="47"/>
    </row>
    <row r="80" spans="1:9" ht="15.75">
      <c r="A80" s="47"/>
      <c r="B80" s="7" t="s">
        <v>317</v>
      </c>
      <c r="C80" s="4" t="s">
        <v>149</v>
      </c>
      <c r="D80" s="50" t="s">
        <v>20</v>
      </c>
      <c r="E80" s="88">
        <f>'LISTADO DE PRECIOS H JUNIO2019 '!E82+'LISTADO DE PRECIOS H JUNIO2019 '!G82</f>
        <v>88.7</v>
      </c>
      <c r="F80" s="88"/>
      <c r="G80" s="63">
        <v>3.65</v>
      </c>
      <c r="H80" s="61">
        <f t="shared" si="1"/>
        <v>323.755</v>
      </c>
      <c r="I80" s="47"/>
    </row>
    <row r="81" spans="1:9" ht="15.75">
      <c r="A81" s="47"/>
      <c r="B81" s="7" t="s">
        <v>318</v>
      </c>
      <c r="C81" s="4" t="s">
        <v>151</v>
      </c>
      <c r="D81" s="50" t="s">
        <v>20</v>
      </c>
      <c r="E81" s="88">
        <f>'LISTADO DE PRECIOS H JUNIO2019 '!E83+'LISTADO DE PRECIOS H JUNIO2019 '!G83</f>
        <v>80.78</v>
      </c>
      <c r="F81" s="88"/>
      <c r="G81" s="63">
        <v>3.65</v>
      </c>
      <c r="H81" s="61">
        <f t="shared" si="1"/>
        <v>294.847</v>
      </c>
      <c r="I81" s="47"/>
    </row>
    <row r="82" spans="1:9" ht="15.75">
      <c r="A82" s="47"/>
      <c r="B82" s="7" t="s">
        <v>319</v>
      </c>
      <c r="C82" s="4" t="s">
        <v>153</v>
      </c>
      <c r="D82" s="50" t="s">
        <v>20</v>
      </c>
      <c r="E82" s="88">
        <f>'LISTADO DE PRECIOS H JUNIO2019 '!E84+'LISTADO DE PRECIOS H JUNIO2019 '!G84</f>
        <v>64.07</v>
      </c>
      <c r="F82" s="88"/>
      <c r="G82" s="63">
        <v>3.65</v>
      </c>
      <c r="H82" s="61">
        <f t="shared" si="1"/>
        <v>233.85549999999998</v>
      </c>
      <c r="I82" s="47"/>
    </row>
    <row r="83" spans="1:9" ht="15.75">
      <c r="A83" s="47"/>
      <c r="B83" s="7" t="s">
        <v>320</v>
      </c>
      <c r="C83" s="4" t="s">
        <v>154</v>
      </c>
      <c r="D83" s="50" t="s">
        <v>20</v>
      </c>
      <c r="E83" s="88">
        <f>'LISTADO DE PRECIOS H JUNIO2019 '!E85+'LISTADO DE PRECIOS H JUNIO2019 '!G85</f>
        <v>222.35999999999999</v>
      </c>
      <c r="F83" s="88"/>
      <c r="G83" s="63">
        <v>3.65</v>
      </c>
      <c r="H83" s="61">
        <f t="shared" si="1"/>
        <v>811.6139999999999</v>
      </c>
      <c r="I83" s="47"/>
    </row>
    <row r="84" spans="1:9" ht="15.75">
      <c r="A84" s="47"/>
      <c r="B84" s="7" t="s">
        <v>321</v>
      </c>
      <c r="C84" s="4" t="s">
        <v>157</v>
      </c>
      <c r="D84" s="50" t="s">
        <v>20</v>
      </c>
      <c r="E84" s="88">
        <f>'LISTADO DE PRECIOS H JUNIO2019 '!E86+'LISTADO DE PRECIOS H JUNIO2019 '!G86</f>
        <v>81.66</v>
      </c>
      <c r="F84" s="88"/>
      <c r="G84" s="63">
        <v>3.65</v>
      </c>
      <c r="H84" s="61">
        <f t="shared" si="1"/>
        <v>298.05899999999997</v>
      </c>
      <c r="I84" s="47"/>
    </row>
    <row r="85" spans="1:9" ht="15.75">
      <c r="A85" s="47"/>
      <c r="B85" s="65" t="s">
        <v>322</v>
      </c>
      <c r="C85" s="4" t="s">
        <v>159</v>
      </c>
      <c r="D85" s="50" t="s">
        <v>20</v>
      </c>
      <c r="E85" s="88">
        <f>'LISTADO DE PRECIOS H JUNIO2019 '!E87+'LISTADO DE PRECIOS H JUNIO2019 '!G87</f>
        <v>134.42000000000002</v>
      </c>
      <c r="F85" s="88"/>
      <c r="G85" s="63">
        <v>3.65</v>
      </c>
      <c r="H85" s="61">
        <f t="shared" si="1"/>
        <v>490.63300000000004</v>
      </c>
      <c r="I85" s="47"/>
    </row>
    <row r="86" spans="1:9" ht="15.75">
      <c r="A86" s="47"/>
      <c r="B86" s="65" t="s">
        <v>323</v>
      </c>
      <c r="C86" s="17" t="s">
        <v>161</v>
      </c>
      <c r="D86" s="50" t="s">
        <v>20</v>
      </c>
      <c r="E86" s="88">
        <f>'LISTADO DE PRECIOS H JUNIO2019 '!E88+'LISTADO DE PRECIOS H JUNIO2019 '!G88</f>
        <v>121.23</v>
      </c>
      <c r="F86" s="88"/>
      <c r="G86" s="63">
        <v>3.65</v>
      </c>
      <c r="H86" s="61">
        <f t="shared" si="1"/>
        <v>442.4895</v>
      </c>
      <c r="I86" s="47"/>
    </row>
    <row r="87" spans="1:9" ht="15.75">
      <c r="A87" s="47"/>
      <c r="B87" s="65" t="s">
        <v>324</v>
      </c>
      <c r="C87" s="16" t="s">
        <v>163</v>
      </c>
      <c r="D87" s="50" t="s">
        <v>20</v>
      </c>
      <c r="E87" s="88">
        <f>'LISTADO DE PRECIOS H JUNIO2019 '!E89+'LISTADO DE PRECIOS H JUNIO2019 '!G89</f>
        <v>143.20999999999998</v>
      </c>
      <c r="F87" s="88"/>
      <c r="G87" s="63">
        <v>3.65</v>
      </c>
      <c r="H87" s="61">
        <f t="shared" si="1"/>
        <v>522.7164999999999</v>
      </c>
      <c r="I87" s="47"/>
    </row>
    <row r="88" spans="1:9" ht="15.75">
      <c r="A88" s="47"/>
      <c r="B88" s="7" t="s">
        <v>325</v>
      </c>
      <c r="C88" s="4" t="s">
        <v>165</v>
      </c>
      <c r="D88" s="50" t="s">
        <v>20</v>
      </c>
      <c r="E88" s="88">
        <f>'LISTADO DE PRECIOS H JUNIO2019 '!E90+'LISTADO DE PRECIOS H JUNIO2019 '!G90</f>
        <v>81.21</v>
      </c>
      <c r="F88" s="88"/>
      <c r="G88" s="63">
        <v>3.65</v>
      </c>
      <c r="H88" s="61">
        <f t="shared" si="1"/>
        <v>296.4165</v>
      </c>
      <c r="I88" s="47"/>
    </row>
    <row r="89" spans="1:9" ht="15.75">
      <c r="A89" s="47"/>
      <c r="B89" s="7" t="s">
        <v>326</v>
      </c>
      <c r="C89" s="4" t="s">
        <v>167</v>
      </c>
      <c r="D89" s="50" t="s">
        <v>20</v>
      </c>
      <c r="E89" s="88">
        <f>'LISTADO DE PRECIOS H JUNIO2019 '!E91+'LISTADO DE PRECIOS H JUNIO2019 '!G91</f>
        <v>90.00999999999999</v>
      </c>
      <c r="F89" s="88"/>
      <c r="G89" s="63">
        <v>3.65</v>
      </c>
      <c r="H89" s="61">
        <f t="shared" si="1"/>
        <v>328.53649999999993</v>
      </c>
      <c r="I89" s="47"/>
    </row>
    <row r="90" spans="1:9" ht="15.75">
      <c r="A90" s="47"/>
      <c r="B90" s="7" t="s">
        <v>327</v>
      </c>
      <c r="C90" s="4" t="s">
        <v>169</v>
      </c>
      <c r="D90" s="50" t="s">
        <v>20</v>
      </c>
      <c r="E90" s="88">
        <f>'LISTADO DE PRECIOS H JUNIO2019 '!E92+'LISTADO DE PRECIOS H JUNIO2019 '!G92</f>
        <v>81.21</v>
      </c>
      <c r="F90" s="88"/>
      <c r="G90" s="63">
        <v>3.65</v>
      </c>
      <c r="H90" s="61">
        <f t="shared" si="1"/>
        <v>296.4165</v>
      </c>
      <c r="I90" s="47"/>
    </row>
    <row r="91" spans="1:9" ht="15.75">
      <c r="A91" s="47"/>
      <c r="B91" s="7" t="s">
        <v>328</v>
      </c>
      <c r="C91" s="4" t="s">
        <v>171</v>
      </c>
      <c r="D91" s="50" t="s">
        <v>20</v>
      </c>
      <c r="E91" s="88">
        <f>'LISTADO DE PRECIOS H JUNIO2019 '!E93+'LISTADO DE PRECIOS H JUNIO2019 '!G93</f>
        <v>85.61</v>
      </c>
      <c r="F91" s="88"/>
      <c r="G91" s="63">
        <v>3.65</v>
      </c>
      <c r="H91" s="61">
        <f t="shared" si="1"/>
        <v>312.4765</v>
      </c>
      <c r="I91" s="47"/>
    </row>
    <row r="92" spans="1:9" ht="18.75">
      <c r="A92" s="47"/>
      <c r="B92" s="7" t="s">
        <v>329</v>
      </c>
      <c r="C92" s="4" t="s">
        <v>173</v>
      </c>
      <c r="D92" s="50" t="s">
        <v>20</v>
      </c>
      <c r="E92" s="88">
        <f>'LISTADO DE PRECIOS H JUNIO2019 '!E94+'LISTADO DE PRECIOS H JUNIO2019 '!G94</f>
        <v>90.00999999999999</v>
      </c>
      <c r="F92" s="88"/>
      <c r="G92" s="63">
        <v>3.65</v>
      </c>
      <c r="H92" s="61">
        <f t="shared" si="1"/>
        <v>328.53649999999993</v>
      </c>
      <c r="I92" s="47"/>
    </row>
    <row r="93" spans="1:9" ht="18.75">
      <c r="A93" s="47"/>
      <c r="B93" s="7" t="s">
        <v>330</v>
      </c>
      <c r="C93" s="4" t="s">
        <v>175</v>
      </c>
      <c r="D93" s="50" t="s">
        <v>20</v>
      </c>
      <c r="E93" s="88">
        <f>'LISTADO DE PRECIOS H JUNIO2019 '!E95+'LISTADO DE PRECIOS H JUNIO2019 '!G95</f>
        <v>94.41</v>
      </c>
      <c r="F93" s="88"/>
      <c r="G93" s="63">
        <v>3.65</v>
      </c>
      <c r="H93" s="61">
        <f t="shared" si="1"/>
        <v>344.5965</v>
      </c>
      <c r="I93" s="47"/>
    </row>
    <row r="94" spans="1:9" ht="15.75">
      <c r="A94" s="47"/>
      <c r="B94" s="7" t="s">
        <v>331</v>
      </c>
      <c r="C94" s="4" t="s">
        <v>177</v>
      </c>
      <c r="D94" s="50" t="s">
        <v>20</v>
      </c>
      <c r="E94" s="88">
        <f>'LISTADO DE PRECIOS H JUNIO2019 '!E96+'LISTADO DE PRECIOS H JUNIO2019 '!G96</f>
        <v>81.21</v>
      </c>
      <c r="F94" s="88"/>
      <c r="G94" s="63">
        <v>3.65</v>
      </c>
      <c r="H94" s="61">
        <f t="shared" si="1"/>
        <v>296.4165</v>
      </c>
      <c r="I94" s="47"/>
    </row>
    <row r="95" spans="1:9" ht="15.75">
      <c r="A95" s="47"/>
      <c r="B95" s="7" t="s">
        <v>332</v>
      </c>
      <c r="C95" s="4" t="s">
        <v>179</v>
      </c>
      <c r="D95" s="50" t="s">
        <v>20</v>
      </c>
      <c r="E95" s="88">
        <f>'LISTADO DE PRECIOS H JUNIO2019 '!E97+'LISTADO DE PRECIOS H JUNIO2019 '!G97</f>
        <v>98.8</v>
      </c>
      <c r="F95" s="88"/>
      <c r="G95" s="63">
        <v>3.65</v>
      </c>
      <c r="H95" s="61">
        <f t="shared" si="1"/>
        <v>360.62</v>
      </c>
      <c r="I95" s="47"/>
    </row>
    <row r="96" spans="1:9" ht="15.75">
      <c r="A96" s="47"/>
      <c r="B96" s="7" t="s">
        <v>333</v>
      </c>
      <c r="C96" s="4" t="s">
        <v>181</v>
      </c>
      <c r="D96" s="50" t="s">
        <v>20</v>
      </c>
      <c r="E96" s="88">
        <f>'LISTADO DE PRECIOS H JUNIO2019 '!E98+'LISTADO DE PRECIOS H JUNIO2019 '!G98</f>
        <v>169.16</v>
      </c>
      <c r="F96" s="88"/>
      <c r="G96" s="63">
        <v>3.65</v>
      </c>
      <c r="H96" s="61">
        <f t="shared" si="1"/>
        <v>617.434</v>
      </c>
      <c r="I96" s="47"/>
    </row>
    <row r="97" spans="1:9" ht="15.75">
      <c r="A97" s="47"/>
      <c r="B97" s="7" t="s">
        <v>334</v>
      </c>
      <c r="C97" s="4" t="s">
        <v>183</v>
      </c>
      <c r="D97" s="50" t="s">
        <v>20</v>
      </c>
      <c r="E97" s="88">
        <f>'LISTADO DE PRECIOS H JUNIO2019 '!E99+'LISTADO DE PRECIOS H JUNIO2019 '!G99</f>
        <v>142.80999999999997</v>
      </c>
      <c r="F97" s="88"/>
      <c r="G97" s="63">
        <v>3.65</v>
      </c>
      <c r="H97" s="61">
        <f t="shared" si="1"/>
        <v>521.2564999999998</v>
      </c>
      <c r="I97" s="47"/>
    </row>
    <row r="98" spans="1:9" ht="15.75">
      <c r="A98" s="47"/>
      <c r="B98" s="7" t="s">
        <v>335</v>
      </c>
      <c r="C98" s="4" t="s">
        <v>185</v>
      </c>
      <c r="D98" s="50" t="s">
        <v>20</v>
      </c>
      <c r="E98" s="88">
        <f>'LISTADO DE PRECIOS H JUNIO2019 '!E100+'LISTADO DE PRECIOS H JUNIO2019 '!G100</f>
        <v>103.19999999999999</v>
      </c>
      <c r="F98" s="88"/>
      <c r="G98" s="63">
        <v>3.65</v>
      </c>
      <c r="H98" s="61">
        <f t="shared" si="1"/>
        <v>376.67999999999995</v>
      </c>
      <c r="I98" s="47"/>
    </row>
    <row r="99" spans="1:9" ht="15.75">
      <c r="A99" s="47"/>
      <c r="B99" s="7" t="s">
        <v>336</v>
      </c>
      <c r="C99" s="4" t="s">
        <v>187</v>
      </c>
      <c r="D99" s="50" t="s">
        <v>20</v>
      </c>
      <c r="E99" s="88">
        <f>'LISTADO DE PRECIOS H JUNIO2019 '!E101+'LISTADO DE PRECIOS H JUNIO2019 '!G101</f>
        <v>186.73999999999998</v>
      </c>
      <c r="F99" s="88"/>
      <c r="G99" s="63">
        <v>3.65</v>
      </c>
      <c r="H99" s="61">
        <f t="shared" si="1"/>
        <v>681.6009999999999</v>
      </c>
      <c r="I99" s="47"/>
    </row>
    <row r="100" spans="1:9" ht="15.75">
      <c r="A100" s="47"/>
      <c r="B100" s="7" t="s">
        <v>337</v>
      </c>
      <c r="C100" s="26" t="s">
        <v>189</v>
      </c>
      <c r="D100" s="50" t="s">
        <v>20</v>
      </c>
      <c r="E100" s="88">
        <f>'LISTADO DE PRECIOS H JUNIO2019 '!E102+'LISTADO DE PRECIOS H JUNIO2019 '!G102</f>
        <v>239.5</v>
      </c>
      <c r="F100" s="88"/>
      <c r="G100" s="63">
        <v>3.65</v>
      </c>
      <c r="H100" s="61">
        <f t="shared" si="1"/>
        <v>874.175</v>
      </c>
      <c r="I100" s="47"/>
    </row>
    <row r="101" spans="1:9" ht="15.75">
      <c r="A101" s="47"/>
      <c r="B101" s="7" t="s">
        <v>338</v>
      </c>
      <c r="C101" s="4" t="s">
        <v>191</v>
      </c>
      <c r="D101" s="50" t="s">
        <v>20</v>
      </c>
      <c r="E101" s="88">
        <f>'LISTADO DE PRECIOS H JUNIO2019 '!E103+'LISTADO DE PRECIOS H JUNIO2019 '!G103</f>
        <v>76.81</v>
      </c>
      <c r="F101" s="88"/>
      <c r="G101" s="63">
        <v>3.65</v>
      </c>
      <c r="H101" s="61">
        <f t="shared" si="1"/>
        <v>280.3565</v>
      </c>
      <c r="I101" s="47"/>
    </row>
    <row r="102" spans="1:9" ht="15.75">
      <c r="A102" s="47"/>
      <c r="B102" s="7" t="s">
        <v>339</v>
      </c>
      <c r="C102" s="4" t="s">
        <v>193</v>
      </c>
      <c r="D102" s="50" t="s">
        <v>20</v>
      </c>
      <c r="E102" s="88">
        <f>'LISTADO DE PRECIOS H JUNIO2019 '!E104+'LISTADO DE PRECIOS H JUNIO2019 '!G104</f>
        <v>160.35999999999999</v>
      </c>
      <c r="F102" s="88"/>
      <c r="G102" s="63">
        <v>3.65</v>
      </c>
      <c r="H102" s="61">
        <f t="shared" si="1"/>
        <v>585.314</v>
      </c>
      <c r="I102" s="47"/>
    </row>
    <row r="103" spans="1:9" ht="15.75">
      <c r="A103" s="47"/>
      <c r="B103" s="7" t="s">
        <v>340</v>
      </c>
      <c r="C103" s="4" t="s">
        <v>195</v>
      </c>
      <c r="D103" s="50" t="s">
        <v>20</v>
      </c>
      <c r="E103" s="88">
        <f>'LISTADO DE PRECIOS H JUNIO2019 '!E105+'LISTADO DE PRECIOS H JUNIO2019 '!G105</f>
        <v>72.42</v>
      </c>
      <c r="F103" s="88"/>
      <c r="G103" s="63">
        <v>3.65</v>
      </c>
      <c r="H103" s="61">
        <f t="shared" si="1"/>
        <v>264.333</v>
      </c>
      <c r="I103" s="47"/>
    </row>
    <row r="104" spans="1:9" ht="15.75">
      <c r="A104" s="47"/>
      <c r="B104" s="7" t="s">
        <v>341</v>
      </c>
      <c r="C104" s="4" t="s">
        <v>197</v>
      </c>
      <c r="D104" s="50" t="s">
        <v>20</v>
      </c>
      <c r="E104" s="88">
        <f>'LISTADO DE PRECIOS H JUNIO2019 '!E106+'LISTADO DE PRECIOS H JUNIO2019 '!G106</f>
        <v>85.61</v>
      </c>
      <c r="F104" s="88"/>
      <c r="G104" s="63">
        <v>3.65</v>
      </c>
      <c r="H104" s="61">
        <f t="shared" si="1"/>
        <v>312.4765</v>
      </c>
      <c r="I104" s="47"/>
    </row>
    <row r="105" spans="1:9" ht="15.75">
      <c r="A105" s="47"/>
      <c r="B105" s="7" t="s">
        <v>342</v>
      </c>
      <c r="C105" s="4" t="s">
        <v>199</v>
      </c>
      <c r="D105" s="50" t="s">
        <v>20</v>
      </c>
      <c r="E105" s="88">
        <f>'LISTADO DE PRECIOS H JUNIO2019 '!E107+'LISTADO DE PRECIOS H JUNIO2019 '!G107</f>
        <v>142.76999999999998</v>
      </c>
      <c r="F105" s="88"/>
      <c r="G105" s="63">
        <v>3.65</v>
      </c>
      <c r="H105" s="61">
        <f t="shared" si="1"/>
        <v>521.1104999999999</v>
      </c>
      <c r="I105" s="47"/>
    </row>
    <row r="106" spans="1:9" ht="18.75">
      <c r="A106" s="47"/>
      <c r="B106" s="7" t="s">
        <v>343</v>
      </c>
      <c r="C106" s="4" t="s">
        <v>201</v>
      </c>
      <c r="D106" s="50" t="s">
        <v>20</v>
      </c>
      <c r="E106" s="88">
        <f>'LISTADO DE PRECIOS H JUNIO2019 '!E108+'LISTADO DE PRECIOS H JUNIO2019 '!G108</f>
        <v>169.16</v>
      </c>
      <c r="F106" s="88"/>
      <c r="G106" s="63">
        <v>3.65</v>
      </c>
      <c r="H106" s="61">
        <f t="shared" si="1"/>
        <v>617.434</v>
      </c>
      <c r="I106" s="47"/>
    </row>
    <row r="107" spans="1:9" ht="18.75">
      <c r="A107" s="47"/>
      <c r="B107" s="7" t="s">
        <v>344</v>
      </c>
      <c r="C107" s="4" t="s">
        <v>203</v>
      </c>
      <c r="D107" s="50" t="s">
        <v>20</v>
      </c>
      <c r="E107" s="88">
        <f>'LISTADO DE PRECIOS H JUNIO2019 '!E109+'LISTADO DE PRECIOS H JUNIO2019 '!G109</f>
        <v>235.10999999999999</v>
      </c>
      <c r="F107" s="88"/>
      <c r="G107" s="63">
        <v>3.65</v>
      </c>
      <c r="H107" s="61">
        <f t="shared" si="1"/>
        <v>858.1514999999999</v>
      </c>
      <c r="I107" s="47"/>
    </row>
    <row r="108" spans="1:9" ht="18.75">
      <c r="A108" s="47"/>
      <c r="B108" s="7" t="s">
        <v>345</v>
      </c>
      <c r="C108" s="4" t="s">
        <v>205</v>
      </c>
      <c r="D108" s="50" t="s">
        <v>20</v>
      </c>
      <c r="E108" s="88">
        <f>'LISTADO DE PRECIOS H JUNIO2019 '!E110+'LISTADO DE PRECIOS H JUNIO2019 '!G110</f>
        <v>230.71</v>
      </c>
      <c r="F108" s="88"/>
      <c r="G108" s="63">
        <v>3.65</v>
      </c>
      <c r="H108" s="61">
        <f t="shared" si="1"/>
        <v>842.0915</v>
      </c>
      <c r="I108" s="47"/>
    </row>
    <row r="109" spans="1:9" ht="50.25">
      <c r="A109" s="47"/>
      <c r="B109" s="54" t="s">
        <v>346</v>
      </c>
      <c r="C109" s="55" t="s">
        <v>207</v>
      </c>
      <c r="D109" s="50" t="s">
        <v>20</v>
      </c>
      <c r="E109" s="88">
        <f>'LISTADO DE PRECIOS H JUNIO2019 '!E111+'LISTADO DE PRECIOS H JUNIO2019 '!G111</f>
        <v>523.26</v>
      </c>
      <c r="F109" s="88"/>
      <c r="G109" s="63">
        <v>3.65</v>
      </c>
      <c r="H109" s="61">
        <f t="shared" si="1"/>
        <v>1909.899</v>
      </c>
      <c r="I109" s="47"/>
    </row>
    <row r="110" spans="1:9" ht="18.75">
      <c r="A110" s="47"/>
      <c r="B110" s="7" t="s">
        <v>347</v>
      </c>
      <c r="C110" s="4" t="s">
        <v>209</v>
      </c>
      <c r="D110" s="50" t="s">
        <v>20</v>
      </c>
      <c r="E110" s="88">
        <f>'LISTADO DE PRECIOS H JUNIO2019 '!E112+'LISTADO DE PRECIOS H JUNIO2019 '!G112</f>
        <v>626.44</v>
      </c>
      <c r="F110" s="88"/>
      <c r="G110" s="63">
        <v>3.65</v>
      </c>
      <c r="H110" s="61">
        <f t="shared" si="1"/>
        <v>2286.5060000000003</v>
      </c>
      <c r="I110" s="47"/>
    </row>
    <row r="111" spans="1:9" ht="18.75">
      <c r="A111" s="47"/>
      <c r="B111" s="7" t="s">
        <v>348</v>
      </c>
      <c r="C111" s="4" t="s">
        <v>211</v>
      </c>
      <c r="D111" s="50" t="s">
        <v>20</v>
      </c>
      <c r="E111" s="88">
        <f>'LISTADO DE PRECIOS H JUNIO2019 '!E113+'LISTADO DE PRECIOS H JUNIO2019 '!G113</f>
        <v>723.1800000000001</v>
      </c>
      <c r="F111" s="88"/>
      <c r="G111" s="63">
        <v>3.65</v>
      </c>
      <c r="H111" s="61">
        <f t="shared" si="1"/>
        <v>2639.607</v>
      </c>
      <c r="I111" s="47"/>
    </row>
    <row r="112" spans="1:9" ht="18.75">
      <c r="A112" s="47"/>
      <c r="B112" s="7" t="s">
        <v>349</v>
      </c>
      <c r="C112" s="4" t="s">
        <v>213</v>
      </c>
      <c r="D112" s="50" t="s">
        <v>20</v>
      </c>
      <c r="E112" s="88">
        <f>'LISTADO DE PRECIOS H JUNIO2019 '!E114+'LISTADO DE PRECIOS H JUNIO2019 '!G114</f>
        <v>828.71</v>
      </c>
      <c r="F112" s="88"/>
      <c r="G112" s="63">
        <v>3.65</v>
      </c>
      <c r="H112" s="61">
        <f t="shared" si="1"/>
        <v>3024.7915000000003</v>
      </c>
      <c r="I112" s="47"/>
    </row>
    <row r="113" spans="1:9" ht="18.75">
      <c r="A113" s="47"/>
      <c r="B113" s="7" t="s">
        <v>350</v>
      </c>
      <c r="C113" s="4" t="s">
        <v>215</v>
      </c>
      <c r="D113" s="50" t="s">
        <v>20</v>
      </c>
      <c r="E113" s="88">
        <f>'LISTADO DE PRECIOS H JUNIO2019 '!E115+'LISTADO DE PRECIOS H JUNIO2019 '!G115</f>
        <v>1066.1399999999999</v>
      </c>
      <c r="F113" s="88"/>
      <c r="G113" s="63">
        <v>3.65</v>
      </c>
      <c r="H113" s="61">
        <f t="shared" si="1"/>
        <v>3891.4109999999996</v>
      </c>
      <c r="I113" s="47"/>
    </row>
    <row r="114" spans="1:9" ht="18.75">
      <c r="A114" s="47"/>
      <c r="B114" s="7" t="s">
        <v>351</v>
      </c>
      <c r="C114" s="4" t="s">
        <v>217</v>
      </c>
      <c r="D114" s="50" t="s">
        <v>20</v>
      </c>
      <c r="E114" s="88">
        <f>'LISTADO DE PRECIOS H JUNIO2019 '!E116+'LISTADO DE PRECIOS H JUNIO2019 '!G116</f>
        <v>186.73999999999998</v>
      </c>
      <c r="F114" s="88"/>
      <c r="G114" s="63">
        <v>3.65</v>
      </c>
      <c r="H114" s="61">
        <f t="shared" si="1"/>
        <v>681.6009999999999</v>
      </c>
      <c r="I114" s="47"/>
    </row>
    <row r="115" spans="1:9" ht="18.75">
      <c r="A115" s="47"/>
      <c r="B115" s="7" t="s">
        <v>352</v>
      </c>
      <c r="C115" s="4" t="s">
        <v>219</v>
      </c>
      <c r="D115" s="50" t="s">
        <v>20</v>
      </c>
      <c r="E115" s="88">
        <f>'LISTADO DE PRECIOS H JUNIO2019 '!E117+'LISTADO DE PRECIOS H JUNIO2019 '!G117</f>
        <v>362.63</v>
      </c>
      <c r="F115" s="88"/>
      <c r="G115" s="63">
        <v>3.65</v>
      </c>
      <c r="H115" s="61">
        <f t="shared" si="1"/>
        <v>1323.5995</v>
      </c>
      <c r="I115" s="47"/>
    </row>
    <row r="116" spans="1:9" ht="50.25">
      <c r="A116" s="47"/>
      <c r="B116" s="54" t="s">
        <v>353</v>
      </c>
      <c r="C116" s="55" t="s">
        <v>221</v>
      </c>
      <c r="D116" s="50" t="s">
        <v>20</v>
      </c>
      <c r="E116" s="88">
        <f>'LISTADO DE PRECIOS H JUNIO2019 '!E118+'LISTADO DE PRECIOS H JUNIO2019 '!G118</f>
        <v>538.5</v>
      </c>
      <c r="F116" s="88"/>
      <c r="G116" s="63">
        <v>3.65</v>
      </c>
      <c r="H116" s="61">
        <f t="shared" si="1"/>
        <v>1965.5249999999999</v>
      </c>
      <c r="I116" s="47"/>
    </row>
    <row r="117" spans="1:9" ht="34.5">
      <c r="A117" s="47"/>
      <c r="B117" s="54" t="s">
        <v>354</v>
      </c>
      <c r="C117" s="55" t="s">
        <v>223</v>
      </c>
      <c r="D117" s="50" t="s">
        <v>20</v>
      </c>
      <c r="E117" s="88">
        <f>'LISTADO DE PRECIOS H JUNIO2019 '!E119+'LISTADO DE PRECIOS H JUNIO2019 '!G119</f>
        <v>626.44</v>
      </c>
      <c r="F117" s="88"/>
      <c r="G117" s="63">
        <v>3.65</v>
      </c>
      <c r="H117" s="61">
        <f t="shared" si="1"/>
        <v>2286.5060000000003</v>
      </c>
      <c r="I117" s="47"/>
    </row>
    <row r="118" spans="1:9" ht="18.75">
      <c r="A118" s="47"/>
      <c r="B118" s="7" t="s">
        <v>355</v>
      </c>
      <c r="C118" s="4" t="s">
        <v>225</v>
      </c>
      <c r="D118" s="50" t="s">
        <v>20</v>
      </c>
      <c r="E118" s="88">
        <f>'LISTADO DE PRECIOS H JUNIO2019 '!E120+'LISTADO DE PRECIOS H JUNIO2019 '!G120</f>
        <v>371.42</v>
      </c>
      <c r="F118" s="88"/>
      <c r="G118" s="63">
        <v>3.65</v>
      </c>
      <c r="H118" s="61">
        <f t="shared" si="1"/>
        <v>1355.683</v>
      </c>
      <c r="I118" s="47"/>
    </row>
    <row r="119" spans="1:9" ht="18.75">
      <c r="A119" s="47"/>
      <c r="B119" s="7" t="s">
        <v>356</v>
      </c>
      <c r="C119" s="4" t="s">
        <v>227</v>
      </c>
      <c r="D119" s="50" t="s">
        <v>20</v>
      </c>
      <c r="E119" s="88">
        <f>'LISTADO DE PRECIOS H JUNIO2019 '!E121+'LISTADO DE PRECIOS H JUNIO2019 '!G121</f>
        <v>670.41</v>
      </c>
      <c r="F119" s="88"/>
      <c r="G119" s="63">
        <v>3.65</v>
      </c>
      <c r="H119" s="61">
        <f t="shared" si="1"/>
        <v>2446.9964999999997</v>
      </c>
      <c r="I119" s="47"/>
    </row>
    <row r="120" spans="1:9" ht="18.75">
      <c r="A120" s="47"/>
      <c r="B120" s="7" t="s">
        <v>357</v>
      </c>
      <c r="C120" s="4" t="s">
        <v>229</v>
      </c>
      <c r="D120" s="50" t="s">
        <v>20</v>
      </c>
      <c r="E120" s="88">
        <f>'LISTADO DE PRECIOS H JUNIO2019 '!E122+'LISTADO DE PRECIOS H JUNIO2019 '!G122</f>
        <v>1074.94</v>
      </c>
      <c r="F120" s="88"/>
      <c r="G120" s="63">
        <v>3.65</v>
      </c>
      <c r="H120" s="61">
        <f t="shared" si="1"/>
        <v>3923.531</v>
      </c>
      <c r="I120" s="47"/>
    </row>
    <row r="121" spans="1:9" ht="31.5">
      <c r="A121" s="47"/>
      <c r="B121" s="18" t="s">
        <v>360</v>
      </c>
      <c r="C121" s="39" t="s">
        <v>231</v>
      </c>
      <c r="D121" s="50" t="s">
        <v>20</v>
      </c>
      <c r="E121" s="88">
        <f>'LISTADO DE PRECIOS H JUNIO2019 '!E123+'LISTADO DE PRECIOS H JUNIO2019 '!G123</f>
        <v>542.9399999999999</v>
      </c>
      <c r="F121" s="88"/>
      <c r="G121" s="63">
        <v>3.65</v>
      </c>
      <c r="H121" s="61">
        <f t="shared" si="1"/>
        <v>1981.7309999999998</v>
      </c>
      <c r="I121" s="47"/>
    </row>
    <row r="122" spans="1:9" ht="30.75" customHeight="1">
      <c r="A122" s="47"/>
      <c r="B122" s="47">
        <v>113</v>
      </c>
      <c r="C122" s="67" t="s">
        <v>362</v>
      </c>
      <c r="D122" s="68" t="s">
        <v>20</v>
      </c>
      <c r="E122" s="47">
        <v>227.07</v>
      </c>
      <c r="F122" s="47"/>
      <c r="G122" s="63">
        <v>3.65</v>
      </c>
      <c r="H122" s="61">
        <f>E122*G122</f>
        <v>828.8054999999999</v>
      </c>
      <c r="I122" s="47"/>
    </row>
    <row r="123" spans="1:9" ht="15">
      <c r="A123" s="47"/>
      <c r="B123" s="47"/>
      <c r="C123" s="47"/>
      <c r="D123" s="47"/>
      <c r="E123" s="47"/>
      <c r="F123" s="47"/>
      <c r="G123" s="47"/>
      <c r="H123" s="47"/>
      <c r="I123" s="47"/>
    </row>
  </sheetData>
  <sheetProtection/>
  <mergeCells count="125">
    <mergeCell ref="C1:E1"/>
    <mergeCell ref="E4:F4"/>
    <mergeCell ref="E5:F5"/>
    <mergeCell ref="E6:F6"/>
    <mergeCell ref="E7:F7"/>
    <mergeCell ref="E8:F8"/>
    <mergeCell ref="E9:F9"/>
    <mergeCell ref="E10:F10"/>
    <mergeCell ref="B11:B12"/>
    <mergeCell ref="E11:F11"/>
    <mergeCell ref="E12:F12"/>
    <mergeCell ref="B13:B14"/>
    <mergeCell ref="E13:F13"/>
    <mergeCell ref="E14:F14"/>
    <mergeCell ref="B15:B16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9:F59"/>
    <mergeCell ref="E50:F50"/>
    <mergeCell ref="E51:F51"/>
    <mergeCell ref="E52:F52"/>
    <mergeCell ref="E53:F53"/>
    <mergeCell ref="E54:F54"/>
    <mergeCell ref="E55:F55"/>
    <mergeCell ref="E60:F60"/>
    <mergeCell ref="B61:B62"/>
    <mergeCell ref="C61:C62"/>
    <mergeCell ref="E61:F61"/>
    <mergeCell ref="E62:F62"/>
    <mergeCell ref="E56:F56"/>
    <mergeCell ref="E57:F57"/>
    <mergeCell ref="E58:F58"/>
    <mergeCell ref="B59:B60"/>
    <mergeCell ref="C59:C60"/>
    <mergeCell ref="E63:F63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17:F117"/>
  </mergeCells>
  <printOptions/>
  <pageMargins left="0.7" right="0.7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Oliday</dc:creator>
  <cp:keywords/>
  <dc:description/>
  <cp:lastModifiedBy>raina rouzan gutierrez</cp:lastModifiedBy>
  <cp:lastPrinted>2021-06-30T12:26:54Z</cp:lastPrinted>
  <dcterms:created xsi:type="dcterms:W3CDTF">2013-06-19T04:15:08Z</dcterms:created>
  <dcterms:modified xsi:type="dcterms:W3CDTF">2022-01-06T19:53:41Z</dcterms:modified>
  <cp:category/>
  <cp:version/>
  <cp:contentType/>
  <cp:contentStatus/>
</cp:coreProperties>
</file>